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https://d.docs.live.net/2dd14d823b4ce612/06 GSG WL/"/>
    </mc:Choice>
  </mc:AlternateContent>
  <xr:revisionPtr revIDLastSave="0" documentId="14_{E0D6AEE2-9797-3246-8C0E-0A0780022C9C}" xr6:coauthVersionLast="47" xr6:coauthVersionMax="47" xr10:uidLastSave="{00000000-0000-0000-0000-000000000000}"/>
  <bookViews>
    <workbookView xWindow="0" yWindow="500" windowWidth="35840" windowHeight="20500" xr2:uid="{00000000-000D-0000-FFFF-FFFF00000000}"/>
  </bookViews>
  <sheets>
    <sheet name="Original" sheetId="1" r:id="rId1"/>
    <sheet name="Veröffentlichung" sheetId="5" r:id="rId2"/>
    <sheet name="nach Clubs" sheetId="4" r:id="rId3"/>
    <sheet name="vor RE" sheetId="3" r:id="rId4"/>
  </sheets>
  <definedNames>
    <definedName name="_xlnm._FilterDatabase" localSheetId="0" hidden="1">Original!$A$3:$F$68</definedName>
    <definedName name="_xlnm.Print_Area" localSheetId="0">Original!$A$1:$Q$134</definedName>
    <definedName name="_xlnm.Print_Area" localSheetId="3">'vor RE'!$A$1:$S$16</definedName>
    <definedName name="_xlnm.Print_Titles" localSheetId="0">Original!$2:$2</definedName>
    <definedName name="_xlnm.Print_Titles" localSheetId="3">'vor RE'!$2:$2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2" i="1" l="1"/>
  <c r="D130" i="1"/>
  <c r="C130" i="1"/>
  <c r="K22" i="1"/>
  <c r="K25" i="1"/>
  <c r="K23" i="1"/>
  <c r="K24" i="1"/>
  <c r="K35" i="1"/>
  <c r="K36" i="1"/>
  <c r="K34" i="1"/>
  <c r="K33" i="1"/>
  <c r="K44" i="1"/>
  <c r="K6" i="1"/>
  <c r="K43" i="1"/>
  <c r="K42" i="1"/>
  <c r="K47" i="1"/>
  <c r="K49" i="1"/>
  <c r="K48" i="1"/>
  <c r="K50" i="1"/>
  <c r="K12" i="1"/>
  <c r="K51" i="1"/>
  <c r="K57" i="1"/>
  <c r="K58" i="1"/>
  <c r="K62" i="1"/>
  <c r="K63" i="1"/>
  <c r="K65" i="1"/>
  <c r="K64" i="1"/>
  <c r="K10" i="1"/>
  <c r="K4" i="1"/>
  <c r="K71" i="1"/>
  <c r="K70" i="1"/>
  <c r="K3" i="1"/>
  <c r="K8" i="1"/>
  <c r="K9" i="1"/>
  <c r="K11" i="1"/>
  <c r="K7" i="1"/>
  <c r="K5" i="1"/>
  <c r="K14" i="1"/>
  <c r="K74" i="1"/>
  <c r="K76" i="1"/>
  <c r="K13" i="1"/>
  <c r="K21" i="1"/>
  <c r="K26" i="1"/>
  <c r="K27" i="1"/>
  <c r="K28" i="1"/>
  <c r="K29" i="1"/>
  <c r="K15" i="1"/>
  <c r="K16" i="1"/>
  <c r="K45" i="1"/>
  <c r="K46" i="1"/>
  <c r="K30" i="1"/>
  <c r="K37" i="1"/>
  <c r="K54" i="1"/>
  <c r="K19" i="1"/>
  <c r="K20" i="1"/>
  <c r="K66" i="1"/>
  <c r="K67" i="1"/>
  <c r="K31" i="1"/>
  <c r="K32" i="1"/>
  <c r="K38" i="1"/>
  <c r="K39" i="1"/>
  <c r="K55" i="1"/>
  <c r="K56" i="1"/>
  <c r="K59" i="1"/>
  <c r="K60" i="1"/>
  <c r="K52" i="1"/>
  <c r="K53" i="1"/>
  <c r="K61" i="1"/>
  <c r="K40" i="1"/>
  <c r="K41" i="1"/>
  <c r="K72" i="1"/>
  <c r="K73" i="1"/>
  <c r="K68" i="1"/>
  <c r="K69" i="1"/>
  <c r="K75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7" i="1"/>
  <c r="K18" i="1"/>
  <c r="E132" i="1"/>
  <c r="F132" i="1"/>
  <c r="G132" i="1"/>
  <c r="I132" i="1"/>
  <c r="C132" i="1"/>
  <c r="I130" i="1"/>
  <c r="L76" i="1"/>
  <c r="L97" i="1"/>
  <c r="L13" i="1"/>
  <c r="L98" i="1"/>
  <c r="L30" i="1"/>
  <c r="L37" i="1"/>
  <c r="L67" i="1"/>
  <c r="L63" i="1"/>
  <c r="L59" i="1"/>
  <c r="L85" i="1"/>
  <c r="L65" i="1"/>
  <c r="L39" i="1"/>
  <c r="L12" i="1"/>
  <c r="L86" i="1"/>
  <c r="L32" i="1"/>
  <c r="L101" i="1"/>
  <c r="L102" i="1"/>
  <c r="L27" i="1"/>
  <c r="L107" i="1"/>
  <c r="L112" i="1"/>
  <c r="J76" i="1"/>
  <c r="J97" i="1"/>
  <c r="J13" i="1"/>
  <c r="J98" i="1"/>
  <c r="J30" i="1"/>
  <c r="J37" i="1"/>
  <c r="J67" i="1"/>
  <c r="J63" i="1"/>
  <c r="J59" i="1"/>
  <c r="J85" i="1"/>
  <c r="J65" i="1"/>
  <c r="J39" i="1"/>
  <c r="J12" i="1"/>
  <c r="J86" i="1"/>
  <c r="J32" i="1"/>
  <c r="J101" i="1"/>
  <c r="J102" i="1"/>
  <c r="J27" i="1"/>
  <c r="J107" i="1"/>
  <c r="J112" i="1"/>
  <c r="L109" i="1"/>
  <c r="L108" i="1"/>
  <c r="L111" i="1"/>
  <c r="L118" i="1"/>
  <c r="L119" i="1"/>
  <c r="L82" i="1"/>
  <c r="L95" i="1"/>
  <c r="L96" i="1"/>
  <c r="L114" i="1"/>
  <c r="L113" i="1"/>
  <c r="J109" i="1"/>
  <c r="J108" i="1"/>
  <c r="J111" i="1"/>
  <c r="J118" i="1"/>
  <c r="J119" i="1"/>
  <c r="J82" i="1"/>
  <c r="J95" i="1"/>
  <c r="J96" i="1"/>
  <c r="J114" i="1"/>
  <c r="J113" i="1"/>
  <c r="E130" i="1"/>
  <c r="F130" i="1"/>
  <c r="G130" i="1"/>
  <c r="J83" i="1"/>
  <c r="L83" i="1"/>
  <c r="J47" i="1"/>
  <c r="L47" i="1"/>
  <c r="J58" i="1"/>
  <c r="L58" i="1"/>
  <c r="J5" i="1"/>
  <c r="L5" i="1"/>
  <c r="J122" i="1"/>
  <c r="L122" i="1"/>
  <c r="J105" i="1"/>
  <c r="L105" i="1"/>
  <c r="J81" i="1"/>
  <c r="L81" i="1"/>
  <c r="J126" i="1"/>
  <c r="L126" i="1"/>
  <c r="J127" i="1"/>
  <c r="L127" i="1"/>
  <c r="J94" i="1"/>
  <c r="L94" i="1"/>
  <c r="J92" i="1"/>
  <c r="L92" i="1"/>
  <c r="J115" i="1"/>
  <c r="L115" i="1"/>
  <c r="J70" i="1"/>
  <c r="L70" i="1"/>
  <c r="J71" i="1"/>
  <c r="L71" i="1"/>
  <c r="J48" i="1"/>
  <c r="L48" i="1"/>
  <c r="J6" i="1"/>
  <c r="L6" i="1"/>
  <c r="J110" i="1"/>
  <c r="L110" i="1"/>
  <c r="J23" i="1"/>
  <c r="L23" i="1"/>
  <c r="J35" i="1"/>
  <c r="L35" i="1"/>
  <c r="J36" i="1"/>
  <c r="L36" i="1"/>
  <c r="J8" i="1"/>
  <c r="L8" i="1"/>
  <c r="J56" i="1"/>
  <c r="L56" i="1"/>
  <c r="J46" i="1"/>
  <c r="L46" i="1"/>
  <c r="J20" i="1"/>
  <c r="L20" i="1"/>
  <c r="J42" i="1"/>
  <c r="L42" i="1"/>
  <c r="J84" i="1"/>
  <c r="L84" i="1"/>
  <c r="J54" i="1"/>
  <c r="L54" i="1"/>
  <c r="J52" i="1"/>
  <c r="L52" i="1"/>
  <c r="J15" i="1"/>
  <c r="L15" i="1"/>
  <c r="J29" i="1"/>
  <c r="L29" i="1"/>
  <c r="J99" i="1"/>
  <c r="L99" i="1"/>
  <c r="J68" i="1"/>
  <c r="L68" i="1"/>
  <c r="J72" i="1"/>
  <c r="L72" i="1"/>
  <c r="G187" i="5"/>
  <c r="F187" i="5"/>
  <c r="E187" i="5"/>
  <c r="D187" i="5"/>
  <c r="C187" i="5"/>
  <c r="J184" i="5"/>
  <c r="I184" i="5"/>
  <c r="H184" i="5"/>
  <c r="J183" i="5"/>
  <c r="I183" i="5"/>
  <c r="H183" i="5"/>
  <c r="J182" i="5"/>
  <c r="I182" i="5"/>
  <c r="H182" i="5"/>
  <c r="J181" i="5"/>
  <c r="I181" i="5"/>
  <c r="H181" i="5"/>
  <c r="J180" i="5"/>
  <c r="I180" i="5"/>
  <c r="H180" i="5"/>
  <c r="J179" i="5"/>
  <c r="I179" i="5"/>
  <c r="H179" i="5"/>
  <c r="J178" i="5"/>
  <c r="I178" i="5"/>
  <c r="H178" i="5"/>
  <c r="J177" i="5"/>
  <c r="I177" i="5"/>
  <c r="H177" i="5"/>
  <c r="J176" i="5"/>
  <c r="I176" i="5"/>
  <c r="H176" i="5"/>
  <c r="J175" i="5"/>
  <c r="I175" i="5"/>
  <c r="H175" i="5"/>
  <c r="J174" i="5"/>
  <c r="I174" i="5"/>
  <c r="H174" i="5"/>
  <c r="J173" i="5"/>
  <c r="I173" i="5"/>
  <c r="H173" i="5"/>
  <c r="J172" i="5"/>
  <c r="I172" i="5"/>
  <c r="H172" i="5"/>
  <c r="J171" i="5"/>
  <c r="I171" i="5"/>
  <c r="H171" i="5"/>
  <c r="J170" i="5"/>
  <c r="I170" i="5"/>
  <c r="H170" i="5"/>
  <c r="J169" i="5"/>
  <c r="I169" i="5"/>
  <c r="H169" i="5"/>
  <c r="J168" i="5"/>
  <c r="I168" i="5"/>
  <c r="H168" i="5"/>
  <c r="J167" i="5"/>
  <c r="I167" i="5"/>
  <c r="H167" i="5"/>
  <c r="J166" i="5"/>
  <c r="I166" i="5"/>
  <c r="H166" i="5"/>
  <c r="J165" i="5"/>
  <c r="I165" i="5"/>
  <c r="H165" i="5"/>
  <c r="J164" i="5"/>
  <c r="I164" i="5"/>
  <c r="H164" i="5"/>
  <c r="J163" i="5"/>
  <c r="I163" i="5"/>
  <c r="H163" i="5"/>
  <c r="J162" i="5"/>
  <c r="I162" i="5"/>
  <c r="H162" i="5"/>
  <c r="J161" i="5"/>
  <c r="I161" i="5"/>
  <c r="H161" i="5"/>
  <c r="J160" i="5"/>
  <c r="I160" i="5"/>
  <c r="H160" i="5"/>
  <c r="J159" i="5"/>
  <c r="I159" i="5"/>
  <c r="H159" i="5"/>
  <c r="J158" i="5"/>
  <c r="I158" i="5"/>
  <c r="H158" i="5"/>
  <c r="J157" i="5"/>
  <c r="I157" i="5"/>
  <c r="H157" i="5"/>
  <c r="J156" i="5"/>
  <c r="I156" i="5"/>
  <c r="H156" i="5"/>
  <c r="J155" i="5"/>
  <c r="I155" i="5"/>
  <c r="H155" i="5"/>
  <c r="J154" i="5"/>
  <c r="I154" i="5"/>
  <c r="H154" i="5"/>
  <c r="J153" i="5"/>
  <c r="I153" i="5"/>
  <c r="H153" i="5"/>
  <c r="J152" i="5"/>
  <c r="I152" i="5"/>
  <c r="H152" i="5"/>
  <c r="J151" i="5"/>
  <c r="I151" i="5"/>
  <c r="H151" i="5"/>
  <c r="J150" i="5"/>
  <c r="I150" i="5"/>
  <c r="H150" i="5"/>
  <c r="J149" i="5"/>
  <c r="I149" i="5"/>
  <c r="H149" i="5"/>
  <c r="J148" i="5"/>
  <c r="I148" i="5"/>
  <c r="H148" i="5"/>
  <c r="J147" i="5"/>
  <c r="I147" i="5"/>
  <c r="H147" i="5"/>
  <c r="J146" i="5"/>
  <c r="I146" i="5"/>
  <c r="H146" i="5"/>
  <c r="J145" i="5"/>
  <c r="I145" i="5"/>
  <c r="H145" i="5"/>
  <c r="J144" i="5"/>
  <c r="I144" i="5"/>
  <c r="H144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J137" i="5"/>
  <c r="I137" i="5"/>
  <c r="H137" i="5"/>
  <c r="J136" i="5"/>
  <c r="I136" i="5"/>
  <c r="H136" i="5"/>
  <c r="J135" i="5"/>
  <c r="I135" i="5"/>
  <c r="H135" i="5"/>
  <c r="J134" i="5"/>
  <c r="I134" i="5"/>
  <c r="H134" i="5"/>
  <c r="J133" i="5"/>
  <c r="I133" i="5"/>
  <c r="H133" i="5"/>
  <c r="J132" i="5"/>
  <c r="I132" i="5"/>
  <c r="H132" i="5"/>
  <c r="J131" i="5"/>
  <c r="I131" i="5"/>
  <c r="H131" i="5"/>
  <c r="J130" i="5"/>
  <c r="I130" i="5"/>
  <c r="H130" i="5"/>
  <c r="J129" i="5"/>
  <c r="I129" i="5"/>
  <c r="H129" i="5"/>
  <c r="J128" i="5"/>
  <c r="I128" i="5"/>
  <c r="H128" i="5"/>
  <c r="J127" i="5"/>
  <c r="I127" i="5"/>
  <c r="H127" i="5"/>
  <c r="J126" i="5"/>
  <c r="I126" i="5"/>
  <c r="H126" i="5"/>
  <c r="K125" i="5"/>
  <c r="K126" i="5" s="1"/>
  <c r="K127" i="5" s="1"/>
  <c r="K128" i="5" s="1"/>
  <c r="K129" i="5" s="1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K140" i="5" s="1"/>
  <c r="K141" i="5" s="1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K152" i="5" s="1"/>
  <c r="K153" i="5" s="1"/>
  <c r="K154" i="5" s="1"/>
  <c r="K155" i="5" s="1"/>
  <c r="K156" i="5" s="1"/>
  <c r="K157" i="5" s="1"/>
  <c r="K158" i="5" s="1"/>
  <c r="K159" i="5" s="1"/>
  <c r="K160" i="5" s="1"/>
  <c r="K161" i="5" s="1"/>
  <c r="K162" i="5" s="1"/>
  <c r="K163" i="5" s="1"/>
  <c r="K164" i="5" s="1"/>
  <c r="K165" i="5" s="1"/>
  <c r="K166" i="5" s="1"/>
  <c r="K167" i="5" s="1"/>
  <c r="K168" i="5" s="1"/>
  <c r="K169" i="5" s="1"/>
  <c r="K170" i="5" s="1"/>
  <c r="K171" i="5" s="1"/>
  <c r="K172" i="5" s="1"/>
  <c r="K173" i="5" s="1"/>
  <c r="K174" i="5" s="1"/>
  <c r="K175" i="5" s="1"/>
  <c r="K176" i="5" s="1"/>
  <c r="K177" i="5" s="1"/>
  <c r="K178" i="5" s="1"/>
  <c r="K179" i="5" s="1"/>
  <c r="K180" i="5" s="1"/>
  <c r="K181" i="5" s="1"/>
  <c r="K182" i="5" s="1"/>
  <c r="J125" i="5"/>
  <c r="I125" i="5"/>
  <c r="H125" i="5"/>
  <c r="J123" i="5"/>
  <c r="I123" i="5"/>
  <c r="H123" i="5"/>
  <c r="J122" i="5"/>
  <c r="I122" i="5"/>
  <c r="H122" i="5"/>
  <c r="J121" i="5"/>
  <c r="I121" i="5"/>
  <c r="H121" i="5"/>
  <c r="J120" i="5"/>
  <c r="I120" i="5"/>
  <c r="H120" i="5"/>
  <c r="J119" i="5"/>
  <c r="I119" i="5"/>
  <c r="H119" i="5"/>
  <c r="J118" i="5"/>
  <c r="I118" i="5"/>
  <c r="H118" i="5"/>
  <c r="J117" i="5"/>
  <c r="I117" i="5"/>
  <c r="H117" i="5"/>
  <c r="J116" i="5"/>
  <c r="I116" i="5"/>
  <c r="H116" i="5"/>
  <c r="J115" i="5"/>
  <c r="I115" i="5"/>
  <c r="H115" i="5"/>
  <c r="J114" i="5"/>
  <c r="I114" i="5"/>
  <c r="H114" i="5"/>
  <c r="J113" i="5"/>
  <c r="I113" i="5"/>
  <c r="H113" i="5"/>
  <c r="J112" i="5"/>
  <c r="I112" i="5"/>
  <c r="H112" i="5"/>
  <c r="J111" i="5"/>
  <c r="I111" i="5"/>
  <c r="H111" i="5"/>
  <c r="J110" i="5"/>
  <c r="I110" i="5"/>
  <c r="H110" i="5"/>
  <c r="J109" i="5"/>
  <c r="I109" i="5"/>
  <c r="H109" i="5"/>
  <c r="J108" i="5"/>
  <c r="I108" i="5"/>
  <c r="H108" i="5"/>
  <c r="J107" i="5"/>
  <c r="I107" i="5"/>
  <c r="H107" i="5"/>
  <c r="J106" i="5"/>
  <c r="I106" i="5"/>
  <c r="H106" i="5"/>
  <c r="J105" i="5"/>
  <c r="I105" i="5"/>
  <c r="H105" i="5"/>
  <c r="J104" i="5"/>
  <c r="I104" i="5"/>
  <c r="H104" i="5"/>
  <c r="J103" i="5"/>
  <c r="I103" i="5"/>
  <c r="H103" i="5"/>
  <c r="J102" i="5"/>
  <c r="I102" i="5"/>
  <c r="H102" i="5"/>
  <c r="J101" i="5"/>
  <c r="I101" i="5"/>
  <c r="H101" i="5"/>
  <c r="J100" i="5"/>
  <c r="I100" i="5"/>
  <c r="H100" i="5"/>
  <c r="J99" i="5"/>
  <c r="I99" i="5"/>
  <c r="H99" i="5"/>
  <c r="J98" i="5"/>
  <c r="I98" i="5"/>
  <c r="H98" i="5"/>
  <c r="J97" i="5"/>
  <c r="I97" i="5"/>
  <c r="H97" i="5"/>
  <c r="J96" i="5"/>
  <c r="I96" i="5"/>
  <c r="H96" i="5"/>
  <c r="J95" i="5"/>
  <c r="I95" i="5"/>
  <c r="H95" i="5"/>
  <c r="J94" i="5"/>
  <c r="I94" i="5"/>
  <c r="H94" i="5"/>
  <c r="J93" i="5"/>
  <c r="I93" i="5"/>
  <c r="H93" i="5"/>
  <c r="J92" i="5"/>
  <c r="I92" i="5"/>
  <c r="H92" i="5"/>
  <c r="J91" i="5"/>
  <c r="I91" i="5"/>
  <c r="H91" i="5"/>
  <c r="J90" i="5"/>
  <c r="I90" i="5"/>
  <c r="H90" i="5"/>
  <c r="J89" i="5"/>
  <c r="I89" i="5"/>
  <c r="H89" i="5"/>
  <c r="J88" i="5"/>
  <c r="I88" i="5"/>
  <c r="H88" i="5"/>
  <c r="J87" i="5"/>
  <c r="I87" i="5"/>
  <c r="H87" i="5"/>
  <c r="J86" i="5"/>
  <c r="I86" i="5"/>
  <c r="H86" i="5"/>
  <c r="J85" i="5"/>
  <c r="I85" i="5"/>
  <c r="H85" i="5"/>
  <c r="J84" i="5"/>
  <c r="I84" i="5"/>
  <c r="H84" i="5"/>
  <c r="J83" i="5"/>
  <c r="I83" i="5"/>
  <c r="H83" i="5"/>
  <c r="J82" i="5"/>
  <c r="I82" i="5"/>
  <c r="H82" i="5"/>
  <c r="J81" i="5"/>
  <c r="I81" i="5"/>
  <c r="H81" i="5"/>
  <c r="J80" i="5"/>
  <c r="I80" i="5"/>
  <c r="H80" i="5"/>
  <c r="J79" i="5"/>
  <c r="I79" i="5"/>
  <c r="H79" i="5"/>
  <c r="J78" i="5"/>
  <c r="I78" i="5"/>
  <c r="H78" i="5"/>
  <c r="J77" i="5"/>
  <c r="I77" i="5"/>
  <c r="H77" i="5"/>
  <c r="J76" i="5"/>
  <c r="I76" i="5"/>
  <c r="H76" i="5"/>
  <c r="J75" i="5"/>
  <c r="I75" i="5"/>
  <c r="H75" i="5"/>
  <c r="J74" i="5"/>
  <c r="I74" i="5"/>
  <c r="H74" i="5"/>
  <c r="J73" i="5"/>
  <c r="I73" i="5"/>
  <c r="H73" i="5"/>
  <c r="J72" i="5"/>
  <c r="I72" i="5"/>
  <c r="H72" i="5"/>
  <c r="J71" i="5"/>
  <c r="I71" i="5"/>
  <c r="H71" i="5"/>
  <c r="J70" i="5"/>
  <c r="I70" i="5"/>
  <c r="H70" i="5"/>
  <c r="J69" i="5"/>
  <c r="I69" i="5"/>
  <c r="H69" i="5"/>
  <c r="J68" i="5"/>
  <c r="I68" i="5"/>
  <c r="H68" i="5"/>
  <c r="J67" i="5"/>
  <c r="I67" i="5"/>
  <c r="H67" i="5"/>
  <c r="J66" i="5"/>
  <c r="I66" i="5"/>
  <c r="H66" i="5"/>
  <c r="J65" i="5"/>
  <c r="I65" i="5"/>
  <c r="H65" i="5"/>
  <c r="J64" i="5"/>
  <c r="I64" i="5"/>
  <c r="H64" i="5"/>
  <c r="J63" i="5"/>
  <c r="I63" i="5"/>
  <c r="H63" i="5"/>
  <c r="J62" i="5"/>
  <c r="I62" i="5"/>
  <c r="H62" i="5"/>
  <c r="J61" i="5"/>
  <c r="I61" i="5"/>
  <c r="H61" i="5"/>
  <c r="J60" i="5"/>
  <c r="I60" i="5"/>
  <c r="H60" i="5"/>
  <c r="J59" i="5"/>
  <c r="I59" i="5"/>
  <c r="H59" i="5"/>
  <c r="J58" i="5"/>
  <c r="I58" i="5"/>
  <c r="H58" i="5"/>
  <c r="J57" i="5"/>
  <c r="I57" i="5"/>
  <c r="H57" i="5"/>
  <c r="J56" i="5"/>
  <c r="I56" i="5"/>
  <c r="H56" i="5"/>
  <c r="J55" i="5"/>
  <c r="I55" i="5"/>
  <c r="H55" i="5"/>
  <c r="J54" i="5"/>
  <c r="I54" i="5"/>
  <c r="H54" i="5"/>
  <c r="J53" i="5"/>
  <c r="I53" i="5"/>
  <c r="H53" i="5"/>
  <c r="J52" i="5"/>
  <c r="I52" i="5"/>
  <c r="H52" i="5"/>
  <c r="J51" i="5"/>
  <c r="I51" i="5"/>
  <c r="H51" i="5"/>
  <c r="J50" i="5"/>
  <c r="I50" i="5"/>
  <c r="H50" i="5"/>
  <c r="J49" i="5"/>
  <c r="I49" i="5"/>
  <c r="H49" i="5"/>
  <c r="J48" i="5"/>
  <c r="I48" i="5"/>
  <c r="H48" i="5"/>
  <c r="J47" i="5"/>
  <c r="I47" i="5"/>
  <c r="H47" i="5"/>
  <c r="J46" i="5"/>
  <c r="I46" i="5"/>
  <c r="H46" i="5"/>
  <c r="J45" i="5"/>
  <c r="I45" i="5"/>
  <c r="H45" i="5"/>
  <c r="J44" i="5"/>
  <c r="I44" i="5"/>
  <c r="H44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I38" i="5"/>
  <c r="H38" i="5"/>
  <c r="J37" i="5"/>
  <c r="I37" i="5"/>
  <c r="H37" i="5"/>
  <c r="J36" i="5"/>
  <c r="I36" i="5"/>
  <c r="H36" i="5"/>
  <c r="J35" i="5"/>
  <c r="I35" i="5"/>
  <c r="H35" i="5"/>
  <c r="J34" i="5"/>
  <c r="I34" i="5"/>
  <c r="H34" i="5"/>
  <c r="J33" i="5"/>
  <c r="I33" i="5"/>
  <c r="H33" i="5"/>
  <c r="J32" i="5"/>
  <c r="I32" i="5"/>
  <c r="H32" i="5"/>
  <c r="J31" i="5"/>
  <c r="I31" i="5"/>
  <c r="H31" i="5"/>
  <c r="J30" i="5"/>
  <c r="I30" i="5"/>
  <c r="H30" i="5"/>
  <c r="J29" i="5"/>
  <c r="I29" i="5"/>
  <c r="H29" i="5"/>
  <c r="J28" i="5"/>
  <c r="I28" i="5"/>
  <c r="H28" i="5"/>
  <c r="J27" i="5"/>
  <c r="I27" i="5"/>
  <c r="H27" i="5"/>
  <c r="J26" i="5"/>
  <c r="I26" i="5"/>
  <c r="H26" i="5"/>
  <c r="J25" i="5"/>
  <c r="I25" i="5"/>
  <c r="H25" i="5"/>
  <c r="J24" i="5"/>
  <c r="I24" i="5"/>
  <c r="H24" i="5"/>
  <c r="J23" i="5"/>
  <c r="I23" i="5"/>
  <c r="H23" i="5"/>
  <c r="J22" i="5"/>
  <c r="I22" i="5"/>
  <c r="H22" i="5"/>
  <c r="J21" i="5"/>
  <c r="I21" i="5"/>
  <c r="H21" i="5"/>
  <c r="J20" i="5"/>
  <c r="I20" i="5"/>
  <c r="H20" i="5"/>
  <c r="J19" i="5"/>
  <c r="I19" i="5"/>
  <c r="H19" i="5"/>
  <c r="J18" i="5"/>
  <c r="I18" i="5"/>
  <c r="H18" i="5"/>
  <c r="J17" i="5"/>
  <c r="I17" i="5"/>
  <c r="H17" i="5"/>
  <c r="J16" i="5"/>
  <c r="I16" i="5"/>
  <c r="H16" i="5"/>
  <c r="J15" i="5"/>
  <c r="I15" i="5"/>
  <c r="H15" i="5"/>
  <c r="J14" i="5"/>
  <c r="I14" i="5"/>
  <c r="H14" i="5"/>
  <c r="J13" i="5"/>
  <c r="I13" i="5"/>
  <c r="H13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J5" i="5"/>
  <c r="I5" i="5"/>
  <c r="H5" i="5"/>
  <c r="K4" i="5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J4" i="5"/>
  <c r="I4" i="5"/>
  <c r="H4" i="5"/>
  <c r="J3" i="5"/>
  <c r="I3" i="5"/>
  <c r="H3" i="5"/>
  <c r="G189" i="4"/>
  <c r="F189" i="4"/>
  <c r="E189" i="4"/>
  <c r="D189" i="4"/>
  <c r="C189" i="4"/>
  <c r="H189" i="4" s="1"/>
  <c r="N187" i="4"/>
  <c r="M187" i="4"/>
  <c r="G187" i="4"/>
  <c r="F187" i="4"/>
  <c r="E187" i="4"/>
  <c r="D187" i="4"/>
  <c r="C187" i="4"/>
  <c r="J184" i="4"/>
  <c r="I184" i="4"/>
  <c r="H184" i="4"/>
  <c r="J183" i="4"/>
  <c r="I183" i="4"/>
  <c r="H183" i="4"/>
  <c r="J182" i="4"/>
  <c r="I182" i="4"/>
  <c r="H182" i="4"/>
  <c r="J181" i="4"/>
  <c r="I181" i="4"/>
  <c r="H181" i="4"/>
  <c r="J180" i="4"/>
  <c r="I180" i="4"/>
  <c r="H180" i="4"/>
  <c r="J179" i="4"/>
  <c r="I179" i="4"/>
  <c r="H179" i="4"/>
  <c r="J178" i="4"/>
  <c r="I178" i="4"/>
  <c r="H178" i="4"/>
  <c r="J177" i="4"/>
  <c r="I177" i="4"/>
  <c r="H177" i="4"/>
  <c r="J176" i="4"/>
  <c r="I176" i="4"/>
  <c r="H176" i="4"/>
  <c r="J175" i="4"/>
  <c r="I175" i="4"/>
  <c r="H175" i="4"/>
  <c r="J174" i="4"/>
  <c r="I174" i="4"/>
  <c r="H174" i="4"/>
  <c r="J173" i="4"/>
  <c r="I173" i="4"/>
  <c r="H173" i="4"/>
  <c r="J172" i="4"/>
  <c r="I172" i="4"/>
  <c r="H172" i="4"/>
  <c r="J171" i="4"/>
  <c r="I171" i="4"/>
  <c r="H171" i="4"/>
  <c r="J170" i="4"/>
  <c r="I170" i="4"/>
  <c r="H170" i="4"/>
  <c r="J169" i="4"/>
  <c r="I169" i="4"/>
  <c r="H169" i="4"/>
  <c r="J168" i="4"/>
  <c r="I168" i="4"/>
  <c r="H168" i="4"/>
  <c r="J167" i="4"/>
  <c r="I167" i="4"/>
  <c r="H167" i="4"/>
  <c r="J166" i="4"/>
  <c r="I166" i="4"/>
  <c r="H166" i="4"/>
  <c r="J165" i="4"/>
  <c r="I165" i="4"/>
  <c r="H165" i="4"/>
  <c r="J164" i="4"/>
  <c r="I164" i="4"/>
  <c r="H164" i="4"/>
  <c r="J163" i="4"/>
  <c r="I163" i="4"/>
  <c r="H163" i="4"/>
  <c r="J162" i="4"/>
  <c r="I162" i="4"/>
  <c r="H162" i="4"/>
  <c r="J161" i="4"/>
  <c r="I161" i="4"/>
  <c r="H161" i="4"/>
  <c r="J160" i="4"/>
  <c r="I160" i="4"/>
  <c r="H160" i="4"/>
  <c r="J159" i="4"/>
  <c r="I159" i="4"/>
  <c r="H159" i="4"/>
  <c r="J158" i="4"/>
  <c r="I158" i="4"/>
  <c r="H158" i="4"/>
  <c r="J157" i="4"/>
  <c r="I157" i="4"/>
  <c r="H157" i="4"/>
  <c r="J156" i="4"/>
  <c r="I156" i="4"/>
  <c r="H156" i="4"/>
  <c r="J155" i="4"/>
  <c r="I155" i="4"/>
  <c r="H155" i="4"/>
  <c r="J154" i="4"/>
  <c r="I154" i="4"/>
  <c r="H154" i="4"/>
  <c r="J153" i="4"/>
  <c r="I153" i="4"/>
  <c r="H153" i="4"/>
  <c r="J152" i="4"/>
  <c r="I152" i="4"/>
  <c r="H152" i="4"/>
  <c r="J151" i="4"/>
  <c r="I151" i="4"/>
  <c r="H151" i="4"/>
  <c r="J150" i="4"/>
  <c r="I150" i="4"/>
  <c r="H150" i="4"/>
  <c r="J149" i="4"/>
  <c r="I149" i="4"/>
  <c r="H149" i="4"/>
  <c r="J148" i="4"/>
  <c r="I148" i="4"/>
  <c r="H148" i="4"/>
  <c r="J147" i="4"/>
  <c r="I147" i="4"/>
  <c r="H147" i="4"/>
  <c r="J146" i="4"/>
  <c r="I146" i="4"/>
  <c r="H146" i="4"/>
  <c r="J145" i="4"/>
  <c r="I145" i="4"/>
  <c r="H145" i="4"/>
  <c r="J144" i="4"/>
  <c r="I144" i="4"/>
  <c r="H144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J137" i="4"/>
  <c r="I137" i="4"/>
  <c r="H137" i="4"/>
  <c r="J136" i="4"/>
  <c r="I136" i="4"/>
  <c r="H136" i="4"/>
  <c r="J135" i="4"/>
  <c r="I135" i="4"/>
  <c r="H135" i="4"/>
  <c r="J134" i="4"/>
  <c r="I134" i="4"/>
  <c r="H134" i="4"/>
  <c r="J133" i="4"/>
  <c r="I133" i="4"/>
  <c r="H133" i="4"/>
  <c r="J132" i="4"/>
  <c r="I132" i="4"/>
  <c r="H132" i="4"/>
  <c r="J131" i="4"/>
  <c r="I131" i="4"/>
  <c r="H131" i="4"/>
  <c r="J130" i="4"/>
  <c r="I130" i="4"/>
  <c r="H130" i="4"/>
  <c r="J129" i="4"/>
  <c r="I129" i="4"/>
  <c r="H129" i="4"/>
  <c r="J128" i="4"/>
  <c r="I128" i="4"/>
  <c r="H128" i="4"/>
  <c r="J127" i="4"/>
  <c r="I127" i="4"/>
  <c r="H127" i="4"/>
  <c r="J126" i="4"/>
  <c r="I126" i="4"/>
  <c r="H126" i="4"/>
  <c r="K125" i="4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K153" i="4" s="1"/>
  <c r="K154" i="4" s="1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K165" i="4" s="1"/>
  <c r="K166" i="4" s="1"/>
  <c r="K167" i="4" s="1"/>
  <c r="K168" i="4" s="1"/>
  <c r="K169" i="4" s="1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82" i="4" s="1"/>
  <c r="J125" i="4"/>
  <c r="I125" i="4"/>
  <c r="H125" i="4"/>
  <c r="J123" i="4"/>
  <c r="I123" i="4"/>
  <c r="H123" i="4"/>
  <c r="J122" i="4"/>
  <c r="I122" i="4"/>
  <c r="H122" i="4"/>
  <c r="J121" i="4"/>
  <c r="I121" i="4"/>
  <c r="H121" i="4"/>
  <c r="J120" i="4"/>
  <c r="I120" i="4"/>
  <c r="H120" i="4"/>
  <c r="J119" i="4"/>
  <c r="I119" i="4"/>
  <c r="H119" i="4"/>
  <c r="J118" i="4"/>
  <c r="I118" i="4"/>
  <c r="H118" i="4"/>
  <c r="J117" i="4"/>
  <c r="I117" i="4"/>
  <c r="H117" i="4"/>
  <c r="J116" i="4"/>
  <c r="I116" i="4"/>
  <c r="H116" i="4"/>
  <c r="J115" i="4"/>
  <c r="I115" i="4"/>
  <c r="H115" i="4"/>
  <c r="J114" i="4"/>
  <c r="I114" i="4"/>
  <c r="H114" i="4"/>
  <c r="J113" i="4"/>
  <c r="I113" i="4"/>
  <c r="H113" i="4"/>
  <c r="J112" i="4"/>
  <c r="I112" i="4"/>
  <c r="H112" i="4"/>
  <c r="J111" i="4"/>
  <c r="I111" i="4"/>
  <c r="H111" i="4"/>
  <c r="J110" i="4"/>
  <c r="I110" i="4"/>
  <c r="H110" i="4"/>
  <c r="J109" i="4"/>
  <c r="I109" i="4"/>
  <c r="H109" i="4"/>
  <c r="J108" i="4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6" i="4"/>
  <c r="I86" i="4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I78" i="4"/>
  <c r="H78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K58" i="4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J58" i="4"/>
  <c r="I58" i="4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J4" i="4"/>
  <c r="J187" i="4" s="1"/>
  <c r="I4" i="4"/>
  <c r="H4" i="4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J3" i="4"/>
  <c r="J188" i="4" s="1"/>
  <c r="I3" i="4"/>
  <c r="H3" i="4"/>
  <c r="H191" i="4" s="1"/>
  <c r="L117" i="1"/>
  <c r="J117" i="1"/>
  <c r="L73" i="1"/>
  <c r="J73" i="1"/>
  <c r="L104" i="1"/>
  <c r="J104" i="1"/>
  <c r="L40" i="1"/>
  <c r="J40" i="1"/>
  <c r="L11" i="1"/>
  <c r="J11" i="1"/>
  <c r="L100" i="1"/>
  <c r="J100" i="1"/>
  <c r="L74" i="1"/>
  <c r="J74" i="1"/>
  <c r="L93" i="1"/>
  <c r="J93" i="1"/>
  <c r="L125" i="1"/>
  <c r="J125" i="1"/>
  <c r="L90" i="1"/>
  <c r="J90" i="1"/>
  <c r="L87" i="1"/>
  <c r="J87" i="1"/>
  <c r="L28" i="1"/>
  <c r="J28" i="1"/>
  <c r="L38" i="1"/>
  <c r="J38" i="1"/>
  <c r="L7" i="1"/>
  <c r="J7" i="1"/>
  <c r="L106" i="1"/>
  <c r="J106" i="1"/>
  <c r="L103" i="1"/>
  <c r="J103" i="1"/>
  <c r="L33" i="1"/>
  <c r="J33" i="1"/>
  <c r="L45" i="1"/>
  <c r="J45" i="1"/>
  <c r="L16" i="1"/>
  <c r="J16" i="1"/>
  <c r="L64" i="1"/>
  <c r="J64" i="1"/>
  <c r="L50" i="1"/>
  <c r="J50" i="1"/>
  <c r="L34" i="1"/>
  <c r="J34" i="1"/>
  <c r="L9" i="1"/>
  <c r="J9" i="1"/>
  <c r="L14" i="1"/>
  <c r="J14" i="1"/>
  <c r="L66" i="1"/>
  <c r="J66" i="1"/>
  <c r="L41" i="1"/>
  <c r="J41" i="1"/>
  <c r="L24" i="1"/>
  <c r="J24" i="1"/>
  <c r="L21" i="1"/>
  <c r="J21" i="1"/>
  <c r="L53" i="1"/>
  <c r="J53" i="1"/>
  <c r="L31" i="1"/>
  <c r="J31" i="1"/>
  <c r="L121" i="1"/>
  <c r="J121" i="1"/>
  <c r="L26" i="1"/>
  <c r="J26" i="1"/>
  <c r="L69" i="1"/>
  <c r="J69" i="1"/>
  <c r="L51" i="1"/>
  <c r="J51" i="1"/>
  <c r="L123" i="1"/>
  <c r="J123" i="1"/>
  <c r="L43" i="1"/>
  <c r="J43" i="1"/>
  <c r="L116" i="1"/>
  <c r="J116" i="1"/>
  <c r="L19" i="1"/>
  <c r="J19" i="1"/>
  <c r="L62" i="1"/>
  <c r="J62" i="1"/>
  <c r="L80" i="1"/>
  <c r="J80" i="1"/>
  <c r="L124" i="1"/>
  <c r="J124" i="1"/>
  <c r="L120" i="1"/>
  <c r="J120" i="1"/>
  <c r="L22" i="1"/>
  <c r="J22" i="1"/>
  <c r="L49" i="1"/>
  <c r="J49" i="1"/>
  <c r="L88" i="1"/>
  <c r="J88" i="1"/>
  <c r="L61" i="1"/>
  <c r="J61" i="1"/>
  <c r="L77" i="1"/>
  <c r="J77" i="1"/>
  <c r="L78" i="1"/>
  <c r="J78" i="1"/>
  <c r="L75" i="1"/>
  <c r="J75" i="1"/>
  <c r="L18" i="1"/>
  <c r="J18" i="1"/>
  <c r="L60" i="1"/>
  <c r="J60" i="1"/>
  <c r="L10" i="1"/>
  <c r="J10" i="1"/>
  <c r="L89" i="1"/>
  <c r="J89" i="1"/>
  <c r="L91" i="1"/>
  <c r="J91" i="1"/>
  <c r="L4" i="1"/>
  <c r="J4" i="1"/>
  <c r="L3" i="1"/>
  <c r="J3" i="1"/>
  <c r="L79" i="1"/>
  <c r="J79" i="1"/>
  <c r="L55" i="1"/>
  <c r="J55" i="1"/>
  <c r="L25" i="1"/>
  <c r="J25" i="1"/>
  <c r="L44" i="1"/>
  <c r="J44" i="1"/>
  <c r="L57" i="1"/>
  <c r="J57" i="1"/>
  <c r="L17" i="1"/>
  <c r="J17" i="1"/>
  <c r="L131" i="1" l="1"/>
  <c r="J134" i="1"/>
  <c r="J132" i="1"/>
  <c r="J187" i="5"/>
  <c r="K183" i="5"/>
  <c r="K184" i="5" s="1"/>
  <c r="K109" i="5"/>
  <c r="K110" i="5" s="1"/>
  <c r="K111" i="5" s="1"/>
  <c r="K112" i="5" s="1"/>
  <c r="K113" i="5" s="1"/>
  <c r="K114" i="5" s="1"/>
  <c r="K115" i="5" s="1"/>
  <c r="K116" i="5" s="1"/>
  <c r="K117" i="5" s="1"/>
  <c r="K118" i="5" s="1"/>
  <c r="K119" i="5" s="1"/>
  <c r="K120" i="5" s="1"/>
  <c r="K121" i="5" s="1"/>
  <c r="K122" i="5" s="1"/>
  <c r="K123" i="5" s="1"/>
  <c r="K183" i="4"/>
  <c r="K184" i="4" s="1"/>
  <c r="K109" i="4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D187" i="3"/>
  <c r="E187" i="3"/>
  <c r="F187" i="3"/>
  <c r="G187" i="3"/>
  <c r="C187" i="3"/>
  <c r="H91" i="3"/>
  <c r="I91" i="3"/>
  <c r="J91" i="3"/>
  <c r="I51" i="3"/>
  <c r="I98" i="3"/>
  <c r="I100" i="3"/>
  <c r="I18" i="3"/>
  <c r="I95" i="3"/>
  <c r="I22" i="3"/>
  <c r="I20" i="3"/>
  <c r="I106" i="3"/>
  <c r="I28" i="3"/>
  <c r="I109" i="3"/>
  <c r="I5" i="3"/>
  <c r="I6" i="3"/>
  <c r="I56" i="3"/>
  <c r="I33" i="3"/>
  <c r="I99" i="3"/>
  <c r="I19" i="3"/>
  <c r="I119" i="3"/>
  <c r="I120" i="3"/>
  <c r="I8" i="3"/>
  <c r="I105" i="3"/>
  <c r="I117" i="3"/>
  <c r="I118" i="3"/>
  <c r="I35" i="3"/>
  <c r="I14" i="3"/>
  <c r="I31" i="3"/>
  <c r="I32" i="3"/>
  <c r="I34" i="3"/>
  <c r="I52" i="3"/>
  <c r="I30" i="3"/>
  <c r="I29" i="3"/>
  <c r="I24" i="3"/>
  <c r="I26" i="3"/>
  <c r="I7" i="3"/>
  <c r="I108" i="3"/>
  <c r="I114" i="3"/>
  <c r="I116" i="3"/>
  <c r="I123" i="3"/>
  <c r="I122" i="3"/>
  <c r="I64" i="3"/>
  <c r="I73" i="3"/>
  <c r="I63" i="3"/>
  <c r="I72" i="3"/>
  <c r="I65" i="3"/>
  <c r="I74" i="3"/>
  <c r="I104" i="3"/>
  <c r="I70" i="3"/>
  <c r="I59" i="3"/>
  <c r="I76" i="3"/>
  <c r="I21" i="3"/>
  <c r="I68" i="3"/>
  <c r="I86" i="3"/>
  <c r="I77" i="3"/>
  <c r="I11" i="3"/>
  <c r="I78" i="3"/>
  <c r="I15" i="3"/>
  <c r="I85" i="3"/>
  <c r="I79" i="3"/>
  <c r="I113" i="3"/>
  <c r="I88" i="3"/>
  <c r="I92" i="3"/>
  <c r="I53" i="3"/>
  <c r="I57" i="3"/>
  <c r="I60" i="3"/>
  <c r="I58" i="3"/>
  <c r="I84" i="3"/>
  <c r="I71" i="3"/>
  <c r="I55" i="3"/>
  <c r="I23" i="3"/>
  <c r="I13" i="3"/>
  <c r="I12" i="3"/>
  <c r="I69" i="3"/>
  <c r="I83" i="3"/>
  <c r="I107" i="3"/>
  <c r="I75" i="3"/>
  <c r="I82" i="3"/>
  <c r="I111" i="3"/>
  <c r="I112" i="3"/>
  <c r="I110" i="3"/>
  <c r="I87" i="3"/>
  <c r="I89" i="3"/>
  <c r="I17" i="3"/>
  <c r="I90" i="3"/>
  <c r="I16" i="3"/>
  <c r="I103" i="3"/>
  <c r="I183" i="3"/>
  <c r="I38" i="3"/>
  <c r="I44" i="3"/>
  <c r="I43" i="3"/>
  <c r="I46" i="3"/>
  <c r="I47" i="3"/>
  <c r="I41" i="3"/>
  <c r="I49" i="3"/>
  <c r="I50" i="3"/>
  <c r="I36" i="3"/>
  <c r="I37" i="3"/>
  <c r="I42" i="3"/>
  <c r="I48" i="3"/>
  <c r="I39" i="3"/>
  <c r="I40" i="3"/>
  <c r="I45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4" i="3"/>
  <c r="I54" i="3"/>
  <c r="I3" i="3"/>
  <c r="I10" i="3"/>
  <c r="I25" i="3"/>
  <c r="I27" i="3"/>
  <c r="I66" i="3"/>
  <c r="I67" i="3"/>
  <c r="I9" i="3"/>
  <c r="I115" i="3"/>
  <c r="I121" i="3"/>
  <c r="I94" i="3"/>
  <c r="I97" i="3"/>
  <c r="I96" i="3"/>
  <c r="I62" i="3"/>
  <c r="I61" i="3"/>
  <c r="I80" i="3"/>
  <c r="I81" i="3"/>
  <c r="I4" i="3"/>
  <c r="I102" i="3"/>
  <c r="I101" i="3"/>
  <c r="I93" i="3"/>
  <c r="H93" i="3"/>
  <c r="N187" i="3"/>
  <c r="G188" i="3"/>
  <c r="F188" i="3"/>
  <c r="E188" i="3"/>
  <c r="D188" i="3"/>
  <c r="J158" i="3"/>
  <c r="H158" i="3"/>
  <c r="J27" i="3"/>
  <c r="H27" i="3"/>
  <c r="J25" i="3"/>
  <c r="H25" i="3"/>
  <c r="J102" i="3"/>
  <c r="H102" i="3"/>
  <c r="J17" i="3"/>
  <c r="H17" i="3"/>
  <c r="J48" i="3"/>
  <c r="H48" i="3"/>
  <c r="J42" i="3"/>
  <c r="H42" i="3"/>
  <c r="J56" i="3"/>
  <c r="H56" i="3"/>
  <c r="J8" i="3"/>
  <c r="H8" i="3"/>
  <c r="J120" i="3"/>
  <c r="H120" i="3"/>
  <c r="J171" i="3"/>
  <c r="H171" i="3"/>
  <c r="J180" i="3"/>
  <c r="H180" i="3"/>
  <c r="J179" i="3"/>
  <c r="H179" i="3"/>
  <c r="J32" i="3"/>
  <c r="H32" i="3"/>
  <c r="J75" i="3"/>
  <c r="H75" i="3"/>
  <c r="J123" i="3"/>
  <c r="H123" i="3"/>
  <c r="J98" i="3"/>
  <c r="H98" i="3"/>
  <c r="J38" i="3"/>
  <c r="H38" i="3"/>
  <c r="J144" i="3"/>
  <c r="H144" i="3"/>
  <c r="J92" i="3"/>
  <c r="H92" i="3"/>
  <c r="J33" i="3"/>
  <c r="H33" i="3"/>
  <c r="J10" i="3"/>
  <c r="H10" i="3"/>
  <c r="J62" i="3"/>
  <c r="H62" i="3"/>
  <c r="J159" i="3"/>
  <c r="H159" i="3"/>
  <c r="J170" i="3"/>
  <c r="H170" i="3"/>
  <c r="J73" i="3"/>
  <c r="H73" i="3"/>
  <c r="J153" i="3"/>
  <c r="H153" i="3"/>
  <c r="J152" i="3"/>
  <c r="H152" i="3"/>
  <c r="J169" i="3"/>
  <c r="H169" i="3"/>
  <c r="J109" i="3"/>
  <c r="H109" i="3"/>
  <c r="J90" i="3"/>
  <c r="H90" i="3"/>
  <c r="J31" i="3"/>
  <c r="H31" i="3"/>
  <c r="J51" i="3"/>
  <c r="H51" i="3"/>
  <c r="J116" i="3"/>
  <c r="H116" i="3"/>
  <c r="J96" i="3"/>
  <c r="H96" i="3"/>
  <c r="J89" i="3"/>
  <c r="H89" i="3"/>
  <c r="J121" i="3"/>
  <c r="H121" i="3"/>
  <c r="J97" i="3"/>
  <c r="H97" i="3"/>
  <c r="J40" i="3"/>
  <c r="H40" i="3"/>
  <c r="J175" i="3"/>
  <c r="H175" i="3"/>
  <c r="J147" i="3"/>
  <c r="H147" i="3"/>
  <c r="J18" i="3"/>
  <c r="H18" i="3"/>
  <c r="J157" i="3"/>
  <c r="H157" i="3"/>
  <c r="J79" i="3"/>
  <c r="H79" i="3"/>
  <c r="J151" i="3"/>
  <c r="H151" i="3"/>
  <c r="J35" i="3"/>
  <c r="H35" i="3"/>
  <c r="J119" i="3"/>
  <c r="H119" i="3"/>
  <c r="J150" i="3"/>
  <c r="H150" i="3"/>
  <c r="J149" i="3"/>
  <c r="H149" i="3"/>
  <c r="J85" i="3"/>
  <c r="H85" i="3"/>
  <c r="J115" i="3"/>
  <c r="H115" i="3"/>
  <c r="J143" i="3"/>
  <c r="H143" i="3"/>
  <c r="J84" i="3"/>
  <c r="H84" i="3"/>
  <c r="J6" i="3"/>
  <c r="H6" i="3"/>
  <c r="J178" i="3"/>
  <c r="H178" i="3"/>
  <c r="J177" i="3"/>
  <c r="H177" i="3"/>
  <c r="J58" i="3"/>
  <c r="H58" i="3"/>
  <c r="J15" i="3"/>
  <c r="H15" i="3"/>
  <c r="J107" i="3"/>
  <c r="H107" i="3"/>
  <c r="J83" i="3"/>
  <c r="H83" i="3"/>
  <c r="J69" i="3"/>
  <c r="H69" i="3"/>
  <c r="J60" i="3"/>
  <c r="H60" i="3"/>
  <c r="J100" i="3"/>
  <c r="H100" i="3"/>
  <c r="J19" i="3"/>
  <c r="H19" i="3"/>
  <c r="J156" i="3"/>
  <c r="H156" i="3"/>
  <c r="J148" i="3"/>
  <c r="H148" i="3"/>
  <c r="J142" i="3"/>
  <c r="H142" i="3"/>
  <c r="J88" i="3"/>
  <c r="H88" i="3"/>
  <c r="J4" i="3"/>
  <c r="H4" i="3"/>
  <c r="J82" i="3"/>
  <c r="H82" i="3"/>
  <c r="J87" i="3"/>
  <c r="H87" i="3"/>
  <c r="J125" i="3"/>
  <c r="H125" i="3"/>
  <c r="J12" i="3"/>
  <c r="H12" i="3"/>
  <c r="J176" i="3"/>
  <c r="H176" i="3"/>
  <c r="J28" i="3"/>
  <c r="H28" i="3"/>
  <c r="J78" i="3"/>
  <c r="H78" i="3"/>
  <c r="J124" i="3"/>
  <c r="H124" i="3"/>
  <c r="J11" i="3"/>
  <c r="H11" i="3"/>
  <c r="J113" i="3"/>
  <c r="H113" i="3"/>
  <c r="J141" i="3"/>
  <c r="H141" i="3"/>
  <c r="J37" i="3"/>
  <c r="H37" i="3"/>
  <c r="J14" i="3"/>
  <c r="H14" i="3"/>
  <c r="J114" i="3"/>
  <c r="H114" i="3"/>
  <c r="J108" i="3"/>
  <c r="H108" i="3"/>
  <c r="J7" i="3"/>
  <c r="H7" i="3"/>
  <c r="J168" i="3"/>
  <c r="H168" i="3"/>
  <c r="J46" i="3"/>
  <c r="H46" i="3"/>
  <c r="J9" i="3"/>
  <c r="H9" i="3"/>
  <c r="J77" i="3"/>
  <c r="H77" i="3"/>
  <c r="J140" i="3"/>
  <c r="H140" i="3"/>
  <c r="J45" i="3"/>
  <c r="H45" i="3"/>
  <c r="J155" i="3"/>
  <c r="H155" i="3"/>
  <c r="J26" i="3"/>
  <c r="H26" i="3"/>
  <c r="J81" i="3"/>
  <c r="H81" i="3"/>
  <c r="J174" i="3"/>
  <c r="H174" i="3"/>
  <c r="J86" i="3"/>
  <c r="H86" i="3"/>
  <c r="J184" i="3"/>
  <c r="H184" i="3"/>
  <c r="J182" i="3"/>
  <c r="H182" i="3"/>
  <c r="J167" i="3"/>
  <c r="H167" i="3"/>
  <c r="J94" i="3"/>
  <c r="H94" i="3"/>
  <c r="J36" i="3"/>
  <c r="H36" i="3"/>
  <c r="J3" i="3"/>
  <c r="H3" i="3"/>
  <c r="J183" i="3"/>
  <c r="H183" i="3"/>
  <c r="J181" i="3"/>
  <c r="H181" i="3"/>
  <c r="J166" i="3"/>
  <c r="H166" i="3"/>
  <c r="J13" i="3"/>
  <c r="H13" i="3"/>
  <c r="J139" i="3"/>
  <c r="H139" i="3"/>
  <c r="J5" i="3"/>
  <c r="H5" i="3"/>
  <c r="J24" i="3"/>
  <c r="H24" i="3"/>
  <c r="J68" i="3"/>
  <c r="H68" i="3"/>
  <c r="J165" i="3"/>
  <c r="H165" i="3"/>
  <c r="J138" i="3"/>
  <c r="H138" i="3"/>
  <c r="J105" i="3"/>
  <c r="H105" i="3"/>
  <c r="J137" i="3"/>
  <c r="H137" i="3"/>
  <c r="J50" i="3"/>
  <c r="H50" i="3"/>
  <c r="J23" i="3"/>
  <c r="H23" i="3"/>
  <c r="J99" i="3"/>
  <c r="H99" i="3"/>
  <c r="J55" i="3"/>
  <c r="H55" i="3"/>
  <c r="J164" i="3"/>
  <c r="H164" i="3"/>
  <c r="J57" i="3"/>
  <c r="H57" i="3"/>
  <c r="J127" i="3"/>
  <c r="H127" i="3"/>
  <c r="J29" i="3"/>
  <c r="H29" i="3"/>
  <c r="J30" i="3"/>
  <c r="H30" i="3"/>
  <c r="J122" i="3"/>
  <c r="H122" i="3"/>
  <c r="J173" i="3"/>
  <c r="H173" i="3"/>
  <c r="J126" i="3"/>
  <c r="H126" i="3"/>
  <c r="J47" i="3"/>
  <c r="H47" i="3"/>
  <c r="J106" i="3"/>
  <c r="H106" i="3"/>
  <c r="J21" i="3"/>
  <c r="H21" i="3"/>
  <c r="J52" i="3"/>
  <c r="H52" i="3"/>
  <c r="J71" i="3"/>
  <c r="H71" i="3"/>
  <c r="J76" i="3"/>
  <c r="H76" i="3"/>
  <c r="J146" i="3"/>
  <c r="H146" i="3"/>
  <c r="J136" i="3"/>
  <c r="H136" i="3"/>
  <c r="J135" i="3"/>
  <c r="H135" i="3"/>
  <c r="J59" i="3"/>
  <c r="H59" i="3"/>
  <c r="J154" i="3"/>
  <c r="H154" i="3"/>
  <c r="J163" i="3"/>
  <c r="H163" i="3"/>
  <c r="J134" i="3"/>
  <c r="H134" i="3"/>
  <c r="J133" i="3"/>
  <c r="H133" i="3"/>
  <c r="J145" i="3"/>
  <c r="H145" i="3"/>
  <c r="J93" i="3"/>
  <c r="J132" i="3"/>
  <c r="H132" i="3"/>
  <c r="J54" i="3"/>
  <c r="H54" i="3"/>
  <c r="J162" i="3"/>
  <c r="H162" i="3"/>
  <c r="J67" i="3"/>
  <c r="H67" i="3"/>
  <c r="J39" i="3"/>
  <c r="H39" i="3"/>
  <c r="J161" i="3"/>
  <c r="H161" i="3"/>
  <c r="J172" i="3"/>
  <c r="H172" i="3"/>
  <c r="J66" i="3"/>
  <c r="H66" i="3"/>
  <c r="J110" i="3"/>
  <c r="H110" i="3"/>
  <c r="J131" i="3"/>
  <c r="H131" i="3"/>
  <c r="J20" i="3"/>
  <c r="H20" i="3"/>
  <c r="J22" i="3"/>
  <c r="H22" i="3"/>
  <c r="J101" i="3"/>
  <c r="H101" i="3"/>
  <c r="J43" i="3"/>
  <c r="H43" i="3"/>
  <c r="J64" i="3"/>
  <c r="H64" i="3"/>
  <c r="J44" i="3"/>
  <c r="H44" i="3"/>
  <c r="J70" i="3"/>
  <c r="H70" i="3"/>
  <c r="J95" i="3"/>
  <c r="H95" i="3"/>
  <c r="J112" i="3"/>
  <c r="H112" i="3"/>
  <c r="J34" i="3"/>
  <c r="H34" i="3"/>
  <c r="J103" i="3"/>
  <c r="H103" i="3"/>
  <c r="J80" i="3"/>
  <c r="H80" i="3"/>
  <c r="J160" i="3"/>
  <c r="H160" i="3"/>
  <c r="J53" i="3"/>
  <c r="H53" i="3"/>
  <c r="J118" i="3"/>
  <c r="H118" i="3"/>
  <c r="J117" i="3"/>
  <c r="H117" i="3"/>
  <c r="J104" i="3"/>
  <c r="H104" i="3"/>
  <c r="J130" i="3"/>
  <c r="H130" i="3"/>
  <c r="J129" i="3"/>
  <c r="H129" i="3"/>
  <c r="J74" i="3"/>
  <c r="H74" i="3"/>
  <c r="J16" i="3"/>
  <c r="H16" i="3"/>
  <c r="J128" i="3"/>
  <c r="H128" i="3"/>
  <c r="J65" i="3"/>
  <c r="H65" i="3"/>
  <c r="J61" i="3"/>
  <c r="H61" i="3"/>
  <c r="J111" i="3"/>
  <c r="H111" i="3"/>
  <c r="J72" i="3"/>
  <c r="H72" i="3"/>
  <c r="J49" i="3"/>
  <c r="H49" i="3"/>
  <c r="J63" i="3"/>
  <c r="H63" i="3"/>
  <c r="J41" i="3"/>
  <c r="H41" i="3"/>
  <c r="J187" i="3" l="1"/>
  <c r="H187" i="3"/>
  <c r="C188" i="3"/>
  <c r="H188" i="3" s="1"/>
  <c r="H190" i="3"/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83" i="3" l="1"/>
  <c r="K184" i="3" s="1"/>
  <c r="K109" i="3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</calcChain>
</file>

<file path=xl/sharedStrings.xml><?xml version="1.0" encoding="utf-8"?>
<sst xmlns="http://schemas.openxmlformats.org/spreadsheetml/2006/main" count="1458" uniqueCount="329">
  <si>
    <t>Becker</t>
  </si>
  <si>
    <t>Helmut</t>
  </si>
  <si>
    <t>Wolfgang</t>
  </si>
  <si>
    <t>Jürgen</t>
  </si>
  <si>
    <t>Peter</t>
  </si>
  <si>
    <t>Jug</t>
  </si>
  <si>
    <t>Dr. Valentin</t>
  </si>
  <si>
    <t>Dittmar</t>
  </si>
  <si>
    <t>Karl</t>
  </si>
  <si>
    <t>Beisenkötter</t>
  </si>
  <si>
    <t>Theo</t>
  </si>
  <si>
    <t>Werner</t>
  </si>
  <si>
    <t>Gerd</t>
  </si>
  <si>
    <t>Name</t>
  </si>
  <si>
    <t>Vorname</t>
  </si>
  <si>
    <t>Summe, aktuell</t>
  </si>
  <si>
    <t>Hagen</t>
  </si>
  <si>
    <t>Recklinghausen</t>
  </si>
  <si>
    <t>Reinhard</t>
  </si>
  <si>
    <t>Detlef</t>
  </si>
  <si>
    <t>Rang</t>
  </si>
  <si>
    <t>Anzahl Spiele</t>
  </si>
  <si>
    <t>Club</t>
  </si>
  <si>
    <t>Bad Salzuflen</t>
  </si>
  <si>
    <t>MS-Wilkinghege</t>
  </si>
  <si>
    <t>Kontrollsumme Punkte</t>
  </si>
  <si>
    <t>Will</t>
  </si>
  <si>
    <t>Manfred</t>
  </si>
  <si>
    <t>Leverkusen</t>
  </si>
  <si>
    <t>Claus</t>
  </si>
  <si>
    <t>Ulrich</t>
  </si>
  <si>
    <t>Wilke</t>
  </si>
  <si>
    <t>Brandau</t>
  </si>
  <si>
    <t>Bröker</t>
  </si>
  <si>
    <t>Berthold</t>
  </si>
  <si>
    <t>Brückhausen</t>
  </si>
  <si>
    <t>Coesfeld</t>
  </si>
  <si>
    <t>Riedel</t>
  </si>
  <si>
    <t>Siegfried</t>
  </si>
  <si>
    <t>Etuf</t>
  </si>
  <si>
    <t>Brinkmann</t>
  </si>
  <si>
    <t>Quante</t>
  </si>
  <si>
    <t>Kuhmann</t>
  </si>
  <si>
    <t>Carl</t>
  </si>
  <si>
    <t>Bornhofen</t>
  </si>
  <si>
    <t>Robert</t>
  </si>
  <si>
    <t>Hösel</t>
  </si>
  <si>
    <t>Bisges</t>
  </si>
  <si>
    <t>Franz-Josef</t>
  </si>
  <si>
    <t>Kempfer</t>
  </si>
  <si>
    <t>Jochen</t>
  </si>
  <si>
    <t>Ludger</t>
  </si>
  <si>
    <t>Kirstein</t>
  </si>
  <si>
    <t>Nordkirchen</t>
  </si>
  <si>
    <t>Wensing</t>
  </si>
  <si>
    <t>Bosch</t>
  </si>
  <si>
    <t>Bottrop-Kirchhellen</t>
  </si>
  <si>
    <t>Swatek</t>
  </si>
  <si>
    <t>Pannek</t>
  </si>
  <si>
    <t>Esmarch</t>
  </si>
  <si>
    <t>Ove</t>
  </si>
  <si>
    <t>Föhr</t>
  </si>
  <si>
    <t>Schmitz</t>
  </si>
  <si>
    <t>Rainer</t>
  </si>
  <si>
    <t>Feiertag</t>
  </si>
  <si>
    <t>Ruppel</t>
  </si>
  <si>
    <t>MS-Wilkinghege 1.Tag</t>
  </si>
  <si>
    <t>MS-Wilkinghege 2. Tag</t>
  </si>
  <si>
    <t>Frank</t>
  </si>
  <si>
    <t>Ralph</t>
  </si>
  <si>
    <t>Blomberg-Cappel</t>
  </si>
  <si>
    <t>Paul</t>
  </si>
  <si>
    <t>Koch</t>
  </si>
  <si>
    <t>Friedrich</t>
  </si>
  <si>
    <t>Jedich</t>
  </si>
  <si>
    <t>Harald</t>
  </si>
  <si>
    <t>Sutter</t>
  </si>
  <si>
    <t>Dr. Ralph</t>
  </si>
  <si>
    <t>kein GSG-Mitglied</t>
  </si>
  <si>
    <t>Jünemann</t>
  </si>
  <si>
    <t>Sandleben</t>
  </si>
  <si>
    <t>Gerd-Henning</t>
  </si>
  <si>
    <t>Nagel</t>
  </si>
  <si>
    <t>Dr. Thomas</t>
  </si>
  <si>
    <t>Ferdin</t>
  </si>
  <si>
    <t>Dr. Bernd-Michael</t>
  </si>
  <si>
    <t>Zaps</t>
  </si>
  <si>
    <t>Dietrich</t>
  </si>
  <si>
    <t>Funke</t>
  </si>
  <si>
    <t>Joachim</t>
  </si>
  <si>
    <t>Widukind-Land</t>
  </si>
  <si>
    <t>Droste</t>
  </si>
  <si>
    <t>Drewalowski</t>
  </si>
  <si>
    <t>Klaus</t>
  </si>
  <si>
    <t>Dortmund</t>
  </si>
  <si>
    <t>Neuhaus</t>
  </si>
  <si>
    <t>Prof. Dr. Ralf</t>
  </si>
  <si>
    <t>Hans</t>
  </si>
  <si>
    <t>Emstal</t>
  </si>
  <si>
    <t>Muchow</t>
  </si>
  <si>
    <t>Dr. Rolf</t>
  </si>
  <si>
    <t>Tappe</t>
  </si>
  <si>
    <t>Wilfried</t>
  </si>
  <si>
    <t>Drees</t>
  </si>
  <si>
    <t>Henning</t>
  </si>
  <si>
    <t>Vechta-Welpe</t>
  </si>
  <si>
    <t>Groß</t>
  </si>
  <si>
    <t>Hubert</t>
  </si>
  <si>
    <t>Jütte</t>
  </si>
  <si>
    <t>Brennecke</t>
  </si>
  <si>
    <t>Roon Thomas</t>
  </si>
  <si>
    <t>Mobers</t>
  </si>
  <si>
    <t>Friedhelm</t>
  </si>
  <si>
    <t>Behet</t>
  </si>
  <si>
    <t>Dr. Hartwig</t>
  </si>
  <si>
    <t>Puschadel</t>
  </si>
  <si>
    <t>Meyer</t>
  </si>
  <si>
    <t>Lauterbach</t>
  </si>
  <si>
    <t>Hans-Norbert</t>
  </si>
  <si>
    <t>Gevelsberg</t>
  </si>
  <si>
    <t>Gräwe</t>
  </si>
  <si>
    <t>Escher</t>
  </si>
  <si>
    <t>Dr. Gerd</t>
  </si>
  <si>
    <t>Hugo</t>
  </si>
  <si>
    <t>Rudolf</t>
  </si>
  <si>
    <t>Bonse</t>
  </si>
  <si>
    <t>Dr. Michael</t>
  </si>
  <si>
    <t>Julius</t>
  </si>
  <si>
    <t>Schmitt</t>
  </si>
  <si>
    <t>Otto</t>
  </si>
  <si>
    <t>Andreas</t>
  </si>
  <si>
    <t>Myllendonk</t>
  </si>
  <si>
    <t>Krings</t>
  </si>
  <si>
    <t>Wilhelm</t>
  </si>
  <si>
    <t>Keidel</t>
  </si>
  <si>
    <t>Hollenberg</t>
  </si>
  <si>
    <t>Dördelmann</t>
  </si>
  <si>
    <t>Josef</t>
  </si>
  <si>
    <t>Oefte</t>
  </si>
  <si>
    <t>Brunswicker</t>
  </si>
  <si>
    <t>Dr. Joachim</t>
  </si>
  <si>
    <t>Bartels</t>
  </si>
  <si>
    <t>Körner</t>
  </si>
  <si>
    <t>Jörg-Peter</t>
  </si>
  <si>
    <t>Kölmel</t>
  </si>
  <si>
    <t>Florian</t>
  </si>
  <si>
    <t>Themlitz</t>
  </si>
  <si>
    <t>Gunter</t>
  </si>
  <si>
    <t>Bochum</t>
  </si>
  <si>
    <t>Thies</t>
  </si>
  <si>
    <t>Kathe</t>
  </si>
  <si>
    <t>Fritz</t>
  </si>
  <si>
    <t>Berding</t>
  </si>
  <si>
    <t>Kluthe</t>
  </si>
  <si>
    <t>Aldruper Heide</t>
  </si>
  <si>
    <t>Marth</t>
  </si>
  <si>
    <t>Lackmann</t>
  </si>
  <si>
    <t>PD Dr. Heribert</t>
  </si>
  <si>
    <t>Dr. Helmut</t>
  </si>
  <si>
    <t>Seitz</t>
  </si>
  <si>
    <t>Hans-Bernhard</t>
  </si>
  <si>
    <t>Busch</t>
  </si>
  <si>
    <t>Günther</t>
  </si>
  <si>
    <t>Geerken</t>
  </si>
  <si>
    <t>Roland</t>
  </si>
  <si>
    <t>Nolting</t>
  </si>
  <si>
    <t>Uwe</t>
  </si>
  <si>
    <t>Bogdanski</t>
  </si>
  <si>
    <t>Prof. Andreas</t>
  </si>
  <si>
    <t>Wildeshauser Geest</t>
  </si>
  <si>
    <t>Miller</t>
  </si>
  <si>
    <t>Rolf</t>
  </si>
  <si>
    <t>Vaupel</t>
  </si>
  <si>
    <t>Bergisch Land</t>
  </si>
  <si>
    <t>Wolter</t>
  </si>
  <si>
    <t>Dr. Josef</t>
  </si>
  <si>
    <t>Sandner</t>
  </si>
  <si>
    <t>Dr. Stefan</t>
  </si>
  <si>
    <t>MS-Tinnen</t>
  </si>
  <si>
    <t>Fähnrich</t>
  </si>
  <si>
    <t>Rolfes</t>
  </si>
  <si>
    <t>Prof. Dr. Bernd</t>
  </si>
  <si>
    <t>Winkel</t>
  </si>
  <si>
    <t>Horst</t>
  </si>
  <si>
    <t>Stahlberg</t>
  </si>
  <si>
    <t>Treschan</t>
  </si>
  <si>
    <t>Michael</t>
  </si>
  <si>
    <t>Bad Bentheim</t>
  </si>
  <si>
    <t>Dr. Bernhard</t>
  </si>
  <si>
    <t>Wiebringhaus</t>
  </si>
  <si>
    <t>Pich-Lipinski</t>
  </si>
  <si>
    <t>Bernd</t>
  </si>
  <si>
    <t>Wittkuhn</t>
  </si>
  <si>
    <t>Essen-Heidhausen</t>
  </si>
  <si>
    <t>Kraus</t>
  </si>
  <si>
    <t>Thier</t>
  </si>
  <si>
    <t>Fiege</t>
  </si>
  <si>
    <t>Ohletz</t>
  </si>
  <si>
    <t>Leopold</t>
  </si>
  <si>
    <t>Dr. Hans-Claus</t>
  </si>
  <si>
    <t>Schuster</t>
  </si>
  <si>
    <t>Dr. Karl-Ernst</t>
  </si>
  <si>
    <t>Mettmann</t>
  </si>
  <si>
    <t>Jürgs</t>
  </si>
  <si>
    <t>Holger</t>
  </si>
  <si>
    <t>Karl-Heinz</t>
  </si>
  <si>
    <t>nicht W-L</t>
  </si>
  <si>
    <t>x</t>
  </si>
  <si>
    <t>Best 4 of 5</t>
  </si>
  <si>
    <t>Greve</t>
  </si>
  <si>
    <t>Lambertsen</t>
  </si>
  <si>
    <t>Teilnehmer in 2023</t>
  </si>
  <si>
    <t>Cardinal v.Widdern</t>
  </si>
  <si>
    <t>Lutz</t>
  </si>
  <si>
    <t>Prof..Dr. Thomas</t>
  </si>
  <si>
    <t>Großblotekamp</t>
  </si>
  <si>
    <t>Jörn</t>
  </si>
  <si>
    <t>Deitermann</t>
  </si>
  <si>
    <t>Nonnenmühlen</t>
  </si>
  <si>
    <t>Caspar</t>
  </si>
  <si>
    <t>Kappenhagen</t>
  </si>
  <si>
    <t>Axel</t>
  </si>
  <si>
    <t>Royal St. Barbara's</t>
  </si>
  <si>
    <t>Bäuerlein</t>
  </si>
  <si>
    <t>Dr. Hermann</t>
  </si>
  <si>
    <t>Tacke</t>
  </si>
  <si>
    <t>Heinz-Willi</t>
  </si>
  <si>
    <t>Prof. Dr.Wolfgang</t>
  </si>
  <si>
    <t>Dr. Eduard</t>
  </si>
  <si>
    <t>Ostermeier</t>
  </si>
  <si>
    <t>zählt zu:</t>
  </si>
  <si>
    <t>Westfalen-Lippe-Cup 2023</t>
  </si>
  <si>
    <t>Theisen</t>
  </si>
  <si>
    <t>Erich</t>
  </si>
  <si>
    <t>Gärthöffner</t>
  </si>
  <si>
    <t>Hans-Georg</t>
  </si>
  <si>
    <t>Hanne</t>
  </si>
  <si>
    <t>Wiesig</t>
  </si>
  <si>
    <t>Bertram von</t>
  </si>
  <si>
    <t>Dr. Klaus</t>
  </si>
  <si>
    <t>Englund</t>
  </si>
  <si>
    <t>Clas</t>
  </si>
  <si>
    <t>Kochlowski</t>
  </si>
  <si>
    <t>Hamm</t>
  </si>
  <si>
    <t>Rincklake van Endert</t>
  </si>
  <si>
    <t>Schwarz</t>
  </si>
  <si>
    <t>Prof. Dr. Rainer</t>
  </si>
  <si>
    <t>Müller-Mini</t>
  </si>
  <si>
    <t>Martin-Boes</t>
  </si>
  <si>
    <t>Van Aken</t>
  </si>
  <si>
    <t>Prof. Dr. Hugo</t>
  </si>
  <si>
    <t>Wicker</t>
  </si>
  <si>
    <t>Spiel in RE</t>
  </si>
  <si>
    <t>Teich</t>
  </si>
  <si>
    <t>Thele</t>
  </si>
  <si>
    <t>Kasteel</t>
  </si>
  <si>
    <t>Hans-Günther</t>
  </si>
  <si>
    <t>Weber</t>
  </si>
  <si>
    <t>Dr. Bodo</t>
  </si>
  <si>
    <t>Diether</t>
  </si>
  <si>
    <t>Dohmesen</t>
  </si>
  <si>
    <t>MS-Wilkingh. 1.Tag</t>
  </si>
  <si>
    <t>MS-Wilkingh. 2. Tag</t>
  </si>
  <si>
    <t>Ergebnis
Recklinghausen</t>
  </si>
  <si>
    <t>Rang
nach RE</t>
  </si>
  <si>
    <t>Thelen</t>
  </si>
  <si>
    <t>Summe Spiel</t>
  </si>
  <si>
    <t>Hannes</t>
  </si>
  <si>
    <t>Berkel</t>
  </si>
  <si>
    <t>Dr. Axel</t>
  </si>
  <si>
    <t>Mengede</t>
  </si>
  <si>
    <t>Bünker</t>
  </si>
  <si>
    <t>Norbert</t>
  </si>
  <si>
    <t>Will man dort auch das Resultat (auch von nur 1, 2 oder 3 Spielen)</t>
  </si>
  <si>
    <t>Stukenborg</t>
  </si>
  <si>
    <t>Thole</t>
  </si>
  <si>
    <t>Hermann</t>
  </si>
  <si>
    <t>muss man in die leeren Felder einen Wert (z.B. 0,00001) eingeben.</t>
  </si>
  <si>
    <t>Braun</t>
  </si>
  <si>
    <t>Harald O.</t>
  </si>
  <si>
    <t>Summe Spiele</t>
  </si>
  <si>
    <t>Westfalen-Lippe-Cup 2025</t>
  </si>
  <si>
    <t>Best 5 of 7</t>
  </si>
  <si>
    <t>Rumpf</t>
  </si>
  <si>
    <t>Dr. Christoph</t>
  </si>
  <si>
    <t>Wörthsee</t>
  </si>
  <si>
    <t>Happel</t>
  </si>
  <si>
    <t>Hagedorn</t>
  </si>
  <si>
    <t>Prof. Dr. Jochen</t>
  </si>
  <si>
    <t>Dortmund GC</t>
  </si>
  <si>
    <t>Neuhoff</t>
  </si>
  <si>
    <t>Eckard</t>
  </si>
  <si>
    <t>Timpe</t>
  </si>
  <si>
    <t>MS Wilkinghege</t>
  </si>
  <si>
    <t>Fegeler</t>
  </si>
  <si>
    <t>Prof. Dr. Klaus</t>
  </si>
  <si>
    <t>Achtung: die “best 5 of 7" nimmt er nur bei mindestens vier Spielen.</t>
  </si>
  <si>
    <t>Dr. Bernd</t>
  </si>
  <si>
    <t>Rischka</t>
  </si>
  <si>
    <t>Franz</t>
  </si>
  <si>
    <t>Mülheim</t>
  </si>
  <si>
    <t>Turk</t>
  </si>
  <si>
    <t>Rof</t>
  </si>
  <si>
    <t>Kopp</t>
  </si>
  <si>
    <t>Roelofs</t>
  </si>
  <si>
    <t>Sasse</t>
  </si>
  <si>
    <t>Pfeifer</t>
  </si>
  <si>
    <t>Schmidt</t>
  </si>
  <si>
    <t>Jost-Werner</t>
  </si>
  <si>
    <t>Osnabrück</t>
  </si>
  <si>
    <t>Mueller</t>
  </si>
  <si>
    <t>Prof. Dr. Michael K.</t>
  </si>
  <si>
    <t>Prof. Dr. Wolfgang</t>
  </si>
  <si>
    <t>Matena</t>
  </si>
  <si>
    <t>Jörg</t>
  </si>
  <si>
    <t>Köther</t>
  </si>
  <si>
    <t>Dr. Jürgen</t>
  </si>
  <si>
    <t>Leonhard</t>
  </si>
  <si>
    <t>Royal Dortmund</t>
  </si>
  <si>
    <t>Marsch</t>
  </si>
  <si>
    <t>Rost</t>
  </si>
  <si>
    <t>Schlee</t>
  </si>
  <si>
    <t>Brandis</t>
  </si>
  <si>
    <t>Thomas</t>
  </si>
  <si>
    <t>MS Münster</t>
  </si>
  <si>
    <t>Ruth</t>
  </si>
  <si>
    <t>Struck</t>
  </si>
  <si>
    <t>Hartmut</t>
  </si>
  <si>
    <t>Teilnehmer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</si>
</sst>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\ \ \ "/>
  </numFmts>
  <fonts count="1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3"/>
      <color theme="1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1"/>
      <color theme="1"/>
      <name val="Century Gothic"/>
      <family val="1"/>
      <scheme val="minor"/>
    </font>
    <font>
      <b/>
      <sz val="16"/>
      <color theme="1"/>
      <name val="Century Gothic"/>
      <family val="1"/>
      <scheme val="minor"/>
    </font>
    <font>
      <sz val="11"/>
      <color theme="1"/>
      <name val="Century Gothic"/>
      <family val="1"/>
      <scheme val="minor"/>
    </font>
    <font>
      <sz val="11"/>
      <color theme="0"/>
      <name val="Century Gothic"/>
      <family val="1"/>
      <scheme val="minor"/>
    </font>
    <font>
      <b/>
      <sz val="11"/>
      <color theme="0"/>
      <name val="Century Gothic"/>
      <family val="1"/>
      <scheme val="minor"/>
    </font>
    <font>
      <sz val="9"/>
      <color theme="1"/>
      <name val="Century Gothic"/>
      <family val="1"/>
      <scheme val="minor"/>
    </font>
    <font>
      <b/>
      <sz val="9"/>
      <color theme="0"/>
      <name val="Century Gothic"/>
      <family val="1"/>
      <scheme val="minor"/>
    </font>
    <font>
      <sz val="9"/>
      <color theme="0"/>
      <name val="Century Gothic"/>
      <family val="1"/>
      <scheme val="minor"/>
    </font>
    <font>
      <b/>
      <sz val="9"/>
      <color theme="1"/>
      <name val="Century Gothic"/>
      <family val="1"/>
      <scheme val="minor"/>
    </font>
    <font>
      <sz val="9"/>
      <color theme="1"/>
      <name val="Century Gothic"/>
      <family val="2"/>
      <scheme val="minor"/>
    </font>
    <font>
      <b/>
      <sz val="16"/>
      <color theme="0"/>
      <name val="Century Gothic"/>
      <family val="1"/>
      <scheme val="minor"/>
    </font>
    <font>
      <sz val="12"/>
      <color theme="0"/>
      <name val="Century Gothic"/>
      <family val="1"/>
      <scheme val="minor"/>
    </font>
    <font>
      <sz val="8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3" borderId="0" xfId="0" applyFill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" fontId="0" fillId="3" borderId="0" xfId="1" applyNumberFormat="1" applyFont="1" applyFill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0" fillId="3" borderId="0" xfId="0" applyNumberFormat="1" applyFill="1" applyAlignment="1">
      <alignment textRotation="255"/>
    </xf>
    <xf numFmtId="165" fontId="2" fillId="2" borderId="1" xfId="0" applyNumberFormat="1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3" borderId="0" xfId="0" applyNumberFormat="1" applyFill="1" applyAlignment="1">
      <alignment horizontal="right"/>
    </xf>
    <xf numFmtId="165" fontId="0" fillId="0" borderId="0" xfId="0" applyNumberFormat="1" applyAlignment="1">
      <alignment horizontal="right"/>
    </xf>
    <xf numFmtId="165" fontId="2" fillId="3" borderId="0" xfId="0" applyNumberFormat="1" applyFont="1" applyFill="1" applyAlignment="1">
      <alignment horizontal="right"/>
    </xf>
    <xf numFmtId="165" fontId="4" fillId="4" borderId="1" xfId="0" applyNumberFormat="1" applyFont="1" applyFill="1" applyBorder="1"/>
    <xf numFmtId="165" fontId="4" fillId="0" borderId="1" xfId="0" applyNumberFormat="1" applyFont="1" applyBorder="1"/>
    <xf numFmtId="165" fontId="0" fillId="3" borderId="0" xfId="0" applyNumberFormat="1" applyFill="1"/>
    <xf numFmtId="165" fontId="4" fillId="0" borderId="0" xfId="0" applyNumberFormat="1" applyFont="1"/>
    <xf numFmtId="1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textRotation="90"/>
    </xf>
    <xf numFmtId="1" fontId="8" fillId="4" borderId="1" xfId="0" applyNumberFormat="1" applyFont="1" applyFill="1" applyBorder="1" applyAlignment="1">
      <alignment horizontal="center" vertical="center" textRotation="90"/>
    </xf>
    <xf numFmtId="165" fontId="9" fillId="4" borderId="1" xfId="0" applyNumberFormat="1" applyFont="1" applyFill="1" applyBorder="1" applyAlignment="1">
      <alignment horizontal="center" vertical="center" textRotation="90"/>
    </xf>
    <xf numFmtId="0" fontId="9" fillId="4" borderId="1" xfId="0" applyFont="1" applyFill="1" applyBorder="1" applyAlignment="1">
      <alignment horizontal="right" vertical="center" textRotation="90"/>
    </xf>
    <xf numFmtId="0" fontId="9" fillId="4" borderId="1" xfId="0" applyFont="1" applyFill="1" applyBorder="1" applyAlignment="1">
      <alignment vertical="center" textRotation="90"/>
    </xf>
    <xf numFmtId="0" fontId="10" fillId="0" borderId="1" xfId="0" applyFont="1" applyBorder="1"/>
    <xf numFmtId="1" fontId="10" fillId="0" borderId="1" xfId="0" applyNumberFormat="1" applyFont="1" applyBorder="1"/>
    <xf numFmtId="165" fontId="11" fillId="2" borderId="1" xfId="0" applyNumberFormat="1" applyFont="1" applyFill="1" applyBorder="1" applyAlignment="1">
      <alignment horizontal="right"/>
    </xf>
    <xf numFmtId="165" fontId="12" fillId="4" borderId="1" xfId="0" applyNumberFormat="1" applyFont="1" applyFill="1" applyBorder="1"/>
    <xf numFmtId="0" fontId="10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3" borderId="0" xfId="0" applyFont="1" applyFill="1" applyAlignment="1">
      <alignment horizontal="center" vertical="center" textRotation="90" wrapText="1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horizontal="right" vertical="center"/>
    </xf>
    <xf numFmtId="165" fontId="12" fillId="0" borderId="1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" fontId="13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10" fillId="0" borderId="2" xfId="0" applyFont="1" applyBorder="1"/>
    <xf numFmtId="0" fontId="6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textRotation="90"/>
    </xf>
    <xf numFmtId="1" fontId="1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" fontId="10" fillId="5" borderId="1" xfId="0" applyNumberFormat="1" applyFont="1" applyFill="1" applyBorder="1"/>
    <xf numFmtId="0" fontId="5" fillId="3" borderId="1" xfId="0" applyFont="1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 wrapText="1"/>
    </xf>
    <xf numFmtId="0" fontId="0" fillId="5" borderId="1" xfId="0" applyFill="1" applyBorder="1" applyAlignment="1">
      <alignment horizontal="center" vertical="center" textRotation="90"/>
    </xf>
    <xf numFmtId="1" fontId="13" fillId="0" borderId="1" xfId="0" applyNumberFormat="1" applyFont="1" applyBorder="1" applyAlignment="1">
      <alignment horizontal="center"/>
    </xf>
    <xf numFmtId="0" fontId="0" fillId="5" borderId="3" xfId="0" applyFill="1" applyBorder="1" applyAlignment="1">
      <alignment horizontal="center" vertical="center" textRotation="90" wrapText="1"/>
    </xf>
    <xf numFmtId="0" fontId="0" fillId="0" borderId="3" xfId="0" applyBorder="1"/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1" fontId="0" fillId="0" borderId="0" xfId="0" applyNumberFormat="1"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0" xfId="0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65" fontId="8" fillId="3" borderId="0" xfId="0" applyNumberFormat="1" applyFont="1" applyFill="1"/>
    <xf numFmtId="165" fontId="16" fillId="0" borderId="0" xfId="0" applyNumberFormat="1" applyFont="1"/>
    <xf numFmtId="1" fontId="0" fillId="0" borderId="0" xfId="0" applyNumberFormat="1" applyAlignment="1">
      <alignment vertical="center"/>
    </xf>
    <xf numFmtId="165" fontId="17" fillId="0" borderId="0" xfId="0" applyNumberFormat="1" applyFont="1" applyAlignment="1">
      <alignment horizontal="right"/>
    </xf>
    <xf numFmtId="1" fontId="14" fillId="3" borderId="0" xfId="0" applyNumberFormat="1" applyFont="1" applyFill="1" applyAlignment="1">
      <alignment textRotation="255"/>
    </xf>
    <xf numFmtId="165" fontId="11" fillId="2" borderId="1" xfId="0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vertical="center"/>
    </xf>
    <xf numFmtId="1" fontId="13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5" borderId="0" xfId="0" applyFill="1" applyAlignment="1">
      <alignment vertical="center"/>
    </xf>
    <xf numFmtId="0" fontId="10" fillId="0" borderId="2" xfId="0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165" fontId="2" fillId="3" borderId="0" xfId="0" applyNumberFormat="1" applyFont="1" applyFill="1" applyAlignment="1">
      <alignment horizontal="right" vertical="center"/>
    </xf>
    <xf numFmtId="165" fontId="16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/>
    </xf>
  </cellXfs>
  <cellStyles count="2">
    <cellStyle name="Komma" xfId="1" builtinId="3"/>
    <cellStyle name="Standard" xfId="0" builtinId="0"/>
  </cellStyles>
  <dxfs count="76">
    <dxf>
      <font>
        <b val="0"/>
        <i val="0"/>
      </font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</font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</font>
    </dxf>
    <dxf>
      <font>
        <color theme="0"/>
      </font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</dxf>
    <dxf>
      <font>
        <b val="0"/>
        <i val="0"/>
      </font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rgb="FFFFFF00"/>
      </font>
    </dxf>
    <dxf>
      <font>
        <color rgb="FFFFFF00"/>
      </font>
    </dxf>
    <dxf>
      <font>
        <b/>
        <i val="0"/>
        <color rgb="FFFFFF00"/>
      </font>
    </dxf>
    <dxf>
      <font>
        <color rgb="FFFFFF00"/>
      </font>
    </dxf>
    <dxf>
      <font>
        <b val="0"/>
        <i val="0"/>
      </font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</font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</font>
    </dxf>
    <dxf>
      <font>
        <color theme="0"/>
      </font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</dxf>
    <dxf>
      <font>
        <b val="0"/>
        <i val="0"/>
      </font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rgb="FFFFFF00"/>
      </font>
    </dxf>
    <dxf>
      <font>
        <color rgb="FFFFFF00"/>
      </font>
    </dxf>
    <dxf>
      <font>
        <b/>
        <i val="0"/>
        <color rgb="FFFFFF00"/>
      </font>
    </dxf>
    <dxf>
      <font>
        <color rgb="FFFFFF00"/>
      </font>
    </dxf>
    <dxf>
      <font>
        <color theme="0"/>
      </font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</dxf>
    <dxf>
      <font>
        <color rgb="FFFFFF00"/>
      </font>
    </dxf>
    <dxf>
      <font>
        <b/>
        <i val="0"/>
        <color rgb="FFFFFF00"/>
      </font>
    </dxf>
    <dxf>
      <font>
        <color rgb="FFFFFF00"/>
      </font>
    </dxf>
    <dxf>
      <font>
        <b/>
        <i val="0"/>
        <color rgb="FFFFFF00"/>
      </font>
    </dxf>
    <dxf>
      <font>
        <color theme="0"/>
      </font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</dxf>
    <dxf>
      <font>
        <color theme="0"/>
      </font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</dxf>
    <dxf>
      <font>
        <color theme="0"/>
      </font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</dxf>
    <dxf>
      <font>
        <color theme="0"/>
      </font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</dxf>
    <dxf>
      <font>
        <color rgb="FFFFFF00"/>
      </font>
    </dxf>
    <dxf>
      <font>
        <b/>
        <i val="0"/>
        <color rgb="FFFFFF00"/>
      </font>
    </dxf>
    <dxf>
      <font>
        <color rgb="FFFFFF00"/>
      </font>
    </dxf>
    <dxf>
      <font>
        <b/>
        <i val="0"/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Zitierfähig">
  <a:themeElements>
    <a:clrScheme name="Zitierfähig">
      <a:dk1>
        <a:sysClr val="windowText" lastClr="000000"/>
      </a:dk1>
      <a:lt1>
        <a:sysClr val="window" lastClr="FFFFFF"/>
      </a:lt1>
      <a:dk2>
        <a:srgbClr val="212121"/>
      </a:dk2>
      <a:lt2>
        <a:srgbClr val="636363"/>
      </a:lt2>
      <a:accent1>
        <a:srgbClr val="00C6BB"/>
      </a:accent1>
      <a:accent2>
        <a:srgbClr val="6FEBA0"/>
      </a:accent2>
      <a:accent3>
        <a:srgbClr val="B6DF5E"/>
      </a:accent3>
      <a:accent4>
        <a:srgbClr val="EFB251"/>
      </a:accent4>
      <a:accent5>
        <a:srgbClr val="EF755F"/>
      </a:accent5>
      <a:accent6>
        <a:srgbClr val="ED515C"/>
      </a:accent6>
      <a:hlink>
        <a:srgbClr val="8F8F8F"/>
      </a:hlink>
      <a:folHlink>
        <a:srgbClr val="A5A5A5"/>
      </a:folHlink>
    </a:clrScheme>
    <a:fontScheme name="Zitierfähig">
      <a:majorFont>
        <a:latin typeface="Century Gothic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Zitierfähig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lumMod val="105000"/>
              </a:schemeClr>
            </a:gs>
            <a:gs pos="100000">
              <a:schemeClr val="phClr">
                <a:tint val="9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  <a:lumMod val="102000"/>
              </a:schemeClr>
              <a:schemeClr val="phClr">
                <a:shade val="98000"/>
                <a:lumMod val="98000"/>
              </a:schemeClr>
            </a:duotone>
          </a:blip>
          <a:tile tx="0" ty="0" sx="100000" sy="100000" flip="none" algn="tl"/>
        </a:blipFill>
      </a:fillStyleLst>
      <a:lnStyleLst>
        <a:ln w="9525" cap="rnd" cmpd="sng" algn="ctr">
          <a:solidFill>
            <a:schemeClr val="phClr"/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63500" dist="25400" dir="13500000">
              <a:srgbClr val="000000">
                <a:alpha val="75000"/>
              </a:srgbClr>
            </a:inn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</a:schemeClr>
            </a:gs>
            <a:gs pos="100000">
              <a:schemeClr val="phClr">
                <a:tint val="84000"/>
                <a:shade val="84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90000"/>
                <a:satMod val="120000"/>
                <a:lumMod val="90000"/>
              </a:schemeClr>
            </a:gs>
            <a:gs pos="100000">
              <a:schemeClr val="phClr"/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Quotable" id="{39EC5628-30ED-4578-ACD8-9820EDB8E15A}" vid="{6F3559E9-1A4C-49D8-94D4-F41003531C4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5"/>
  <sheetViews>
    <sheetView tabSelected="1" zoomScale="125" zoomScaleNormal="85" workbookViewId="0">
      <selection activeCell="AB22" sqref="AB22"/>
    </sheetView>
  </sheetViews>
  <sheetFormatPr baseColWidth="10" defaultRowHeight="17" x14ac:dyDescent="0.2"/>
  <cols>
    <col min="1" max="1" width="13" customWidth="1"/>
    <col min="2" max="2" width="14" customWidth="1"/>
    <col min="3" max="4" width="4.6640625" style="2" customWidth="1"/>
    <col min="5" max="9" width="4.6640625" style="2" hidden="1" customWidth="1"/>
    <col min="10" max="10" width="6.5" style="19" customWidth="1"/>
    <col min="11" max="11" width="5.6640625" style="73" customWidth="1"/>
    <col min="12" max="12" width="5.6640625" style="1" customWidth="1"/>
    <col min="13" max="13" width="4.6640625" style="1" customWidth="1"/>
    <col min="14" max="14" width="17.1640625" style="6" customWidth="1"/>
    <col min="15" max="15" width="4.1640625" style="1" hidden="1" customWidth="1"/>
    <col min="16" max="16" width="3.83203125" style="1" hidden="1" customWidth="1"/>
    <col min="17" max="17" width="12.33203125" style="1" hidden="1" customWidth="1"/>
    <col min="18" max="18" width="4.5" hidden="1" customWidth="1"/>
    <col min="19" max="24" width="0" hidden="1" customWidth="1"/>
  </cols>
  <sheetData>
    <row r="1" spans="1:19" s="4" customFormat="1" ht="35" customHeight="1" x14ac:dyDescent="0.15">
      <c r="A1" s="50" t="s">
        <v>281</v>
      </c>
      <c r="B1" s="50"/>
      <c r="C1" s="50"/>
      <c r="D1" s="50"/>
      <c r="E1" s="50"/>
      <c r="F1" s="50"/>
      <c r="G1" s="50"/>
      <c r="H1" s="50"/>
      <c r="I1" s="50"/>
      <c r="J1" s="50"/>
      <c r="K1" s="70"/>
      <c r="L1" s="50"/>
      <c r="M1" s="50"/>
      <c r="N1" s="50"/>
      <c r="O1" s="26"/>
      <c r="P1" s="26"/>
    </row>
    <row r="2" spans="1:19" s="3" customFormat="1" ht="106" customHeight="1" x14ac:dyDescent="0.15">
      <c r="A2" s="28" t="s">
        <v>13</v>
      </c>
      <c r="B2" s="28" t="s">
        <v>14</v>
      </c>
      <c r="C2" s="29" t="s">
        <v>23</v>
      </c>
      <c r="D2" s="29" t="s">
        <v>17</v>
      </c>
      <c r="E2" s="29" t="s">
        <v>56</v>
      </c>
      <c r="F2" s="29" t="s">
        <v>66</v>
      </c>
      <c r="G2" s="29" t="s">
        <v>67</v>
      </c>
      <c r="H2" s="29" t="s">
        <v>222</v>
      </c>
      <c r="I2" s="29" t="s">
        <v>98</v>
      </c>
      <c r="J2" s="30" t="s">
        <v>15</v>
      </c>
      <c r="K2" s="30" t="s">
        <v>282</v>
      </c>
      <c r="L2" s="28" t="s">
        <v>21</v>
      </c>
      <c r="M2" s="28" t="s">
        <v>20</v>
      </c>
      <c r="N2" s="31" t="s">
        <v>22</v>
      </c>
      <c r="O2" s="53" t="s">
        <v>78</v>
      </c>
      <c r="P2" s="25" t="s">
        <v>206</v>
      </c>
      <c r="Q2" s="25" t="s">
        <v>230</v>
      </c>
    </row>
    <row r="3" spans="1:19" s="5" customFormat="1" ht="14" x14ac:dyDescent="0.15">
      <c r="A3" s="42" t="s">
        <v>120</v>
      </c>
      <c r="B3" s="42" t="s">
        <v>188</v>
      </c>
      <c r="C3" s="43">
        <v>30</v>
      </c>
      <c r="D3" s="43">
        <v>42</v>
      </c>
      <c r="E3" s="43">
        <v>1E-4</v>
      </c>
      <c r="F3" s="43">
        <v>1E-4</v>
      </c>
      <c r="G3" s="43">
        <v>1E-4</v>
      </c>
      <c r="H3" s="43">
        <v>1E-4</v>
      </c>
      <c r="I3" s="43">
        <v>1E-4</v>
      </c>
      <c r="J3" s="77">
        <f t="shared" ref="J3:J34" si="0">SUM(C3:I3)</f>
        <v>72.000500000000017</v>
      </c>
      <c r="K3" s="78">
        <f t="shared" ref="K3:K34" si="1">LARGE(C3:I3,1)+LARGE(C3:I3,2)+LARGE(C3:I3,3)+LARGE(C3:I3,4)+LARGE(C3:I3,5)</f>
        <v>72.00030000000001</v>
      </c>
      <c r="L3" s="47">
        <f t="shared" ref="L3:L34" si="2">COUNTIF(C3:I3,"&gt;0,01")</f>
        <v>2</v>
      </c>
      <c r="M3" s="47"/>
      <c r="N3" s="79" t="s">
        <v>289</v>
      </c>
      <c r="O3" s="67"/>
      <c r="P3" s="4"/>
      <c r="Q3" s="80"/>
    </row>
    <row r="4" spans="1:19" s="5" customFormat="1" ht="14" x14ac:dyDescent="0.15">
      <c r="A4" s="42" t="s">
        <v>290</v>
      </c>
      <c r="B4" s="42" t="s">
        <v>291</v>
      </c>
      <c r="C4" s="43">
        <v>30</v>
      </c>
      <c r="D4" s="43">
        <v>42</v>
      </c>
      <c r="E4" s="43">
        <v>1E-4</v>
      </c>
      <c r="F4" s="43">
        <v>1E-4</v>
      </c>
      <c r="G4" s="43">
        <v>1E-4</v>
      </c>
      <c r="H4" s="43">
        <v>1E-4</v>
      </c>
      <c r="I4" s="43">
        <v>1E-4</v>
      </c>
      <c r="J4" s="77">
        <f t="shared" si="0"/>
        <v>72.000500000000017</v>
      </c>
      <c r="K4" s="78">
        <f t="shared" si="1"/>
        <v>72.00030000000001</v>
      </c>
      <c r="L4" s="47">
        <f t="shared" si="2"/>
        <v>2</v>
      </c>
      <c r="M4" s="47"/>
      <c r="N4" s="79" t="s">
        <v>289</v>
      </c>
      <c r="O4" s="67"/>
      <c r="P4" s="67"/>
      <c r="Q4" s="80"/>
    </row>
    <row r="5" spans="1:19" s="5" customFormat="1" ht="14" x14ac:dyDescent="0.15">
      <c r="A5" s="42" t="s">
        <v>270</v>
      </c>
      <c r="B5" s="42" t="s">
        <v>93</v>
      </c>
      <c r="C5" s="43">
        <v>28</v>
      </c>
      <c r="D5" s="43">
        <v>43</v>
      </c>
      <c r="E5" s="43">
        <v>1E-4</v>
      </c>
      <c r="F5" s="43">
        <v>1E-4</v>
      </c>
      <c r="G5" s="43">
        <v>1E-4</v>
      </c>
      <c r="H5" s="43">
        <v>1E-4</v>
      </c>
      <c r="I5" s="43">
        <v>1E-4</v>
      </c>
      <c r="J5" s="77">
        <f t="shared" si="0"/>
        <v>71.000500000000017</v>
      </c>
      <c r="K5" s="78">
        <f t="shared" si="1"/>
        <v>71.00030000000001</v>
      </c>
      <c r="L5" s="47">
        <f t="shared" si="2"/>
        <v>2</v>
      </c>
      <c r="M5" s="47"/>
      <c r="N5" s="79" t="s">
        <v>17</v>
      </c>
      <c r="O5" s="4"/>
      <c r="P5" s="4"/>
      <c r="Q5" s="80"/>
      <c r="S5" s="81" t="s">
        <v>296</v>
      </c>
    </row>
    <row r="6" spans="1:19" s="5" customFormat="1" ht="14" x14ac:dyDescent="0.15">
      <c r="A6" s="42" t="s">
        <v>278</v>
      </c>
      <c r="B6" s="42" t="s">
        <v>279</v>
      </c>
      <c r="C6" s="43">
        <v>37</v>
      </c>
      <c r="D6" s="43">
        <v>33</v>
      </c>
      <c r="E6" s="43">
        <v>1E-4</v>
      </c>
      <c r="F6" s="43">
        <v>1E-4</v>
      </c>
      <c r="G6" s="43">
        <v>1E-4</v>
      </c>
      <c r="H6" s="43">
        <v>1E-4</v>
      </c>
      <c r="I6" s="43">
        <v>1E-4</v>
      </c>
      <c r="J6" s="77">
        <f t="shared" si="0"/>
        <v>70.000500000000017</v>
      </c>
      <c r="K6" s="78">
        <f t="shared" si="1"/>
        <v>70.00030000000001</v>
      </c>
      <c r="L6" s="47">
        <f t="shared" si="2"/>
        <v>2</v>
      </c>
      <c r="M6" s="47"/>
      <c r="N6" s="79" t="s">
        <v>35</v>
      </c>
      <c r="O6" s="4"/>
      <c r="P6" s="4"/>
      <c r="Q6" s="80"/>
      <c r="S6" s="5" t="s">
        <v>273</v>
      </c>
    </row>
    <row r="7" spans="1:19" s="5" customFormat="1" ht="14" x14ac:dyDescent="0.15">
      <c r="A7" s="42" t="s">
        <v>268</v>
      </c>
      <c r="B7" s="42" t="s">
        <v>269</v>
      </c>
      <c r="C7" s="43">
        <v>28</v>
      </c>
      <c r="D7" s="43">
        <v>41</v>
      </c>
      <c r="E7" s="43">
        <v>1E-4</v>
      </c>
      <c r="F7" s="43">
        <v>1E-4</v>
      </c>
      <c r="G7" s="43">
        <v>1E-4</v>
      </c>
      <c r="H7" s="43">
        <v>1E-4</v>
      </c>
      <c r="I7" s="43">
        <v>1E-4</v>
      </c>
      <c r="J7" s="77">
        <f t="shared" si="0"/>
        <v>69.000500000000017</v>
      </c>
      <c r="K7" s="78">
        <f t="shared" si="1"/>
        <v>69.00030000000001</v>
      </c>
      <c r="L7" s="47">
        <f t="shared" si="2"/>
        <v>2</v>
      </c>
      <c r="M7" s="47"/>
      <c r="N7" s="79" t="s">
        <v>17</v>
      </c>
      <c r="O7" s="67"/>
      <c r="P7" s="67"/>
      <c r="Q7" s="80"/>
      <c r="S7" s="5" t="s">
        <v>277</v>
      </c>
    </row>
    <row r="8" spans="1:19" s="5" customFormat="1" ht="14" x14ac:dyDescent="0.15">
      <c r="A8" s="42" t="s">
        <v>117</v>
      </c>
      <c r="B8" s="42" t="s">
        <v>118</v>
      </c>
      <c r="C8" s="43">
        <v>30</v>
      </c>
      <c r="D8" s="43">
        <v>38</v>
      </c>
      <c r="E8" s="43">
        <v>1E-4</v>
      </c>
      <c r="F8" s="43">
        <v>1E-4</v>
      </c>
      <c r="G8" s="43">
        <v>1E-4</v>
      </c>
      <c r="H8" s="43">
        <v>1E-4</v>
      </c>
      <c r="I8" s="43">
        <v>1E-4</v>
      </c>
      <c r="J8" s="77">
        <f t="shared" si="0"/>
        <v>68.000500000000017</v>
      </c>
      <c r="K8" s="78">
        <f t="shared" si="1"/>
        <v>68.00030000000001</v>
      </c>
      <c r="L8" s="47">
        <f t="shared" si="2"/>
        <v>2</v>
      </c>
      <c r="M8" s="47"/>
      <c r="N8" s="79" t="s">
        <v>289</v>
      </c>
      <c r="O8" s="67"/>
      <c r="P8" s="67"/>
      <c r="Q8" s="80"/>
    </row>
    <row r="9" spans="1:19" s="5" customFormat="1" ht="14" x14ac:dyDescent="0.15">
      <c r="A9" s="42" t="s">
        <v>115</v>
      </c>
      <c r="B9" s="42" t="s">
        <v>12</v>
      </c>
      <c r="C9" s="43">
        <v>29</v>
      </c>
      <c r="D9" s="43">
        <v>38</v>
      </c>
      <c r="E9" s="43">
        <v>1E-4</v>
      </c>
      <c r="F9" s="43">
        <v>1E-4</v>
      </c>
      <c r="G9" s="43">
        <v>1E-4</v>
      </c>
      <c r="H9" s="43">
        <v>1E-4</v>
      </c>
      <c r="I9" s="43">
        <v>1E-4</v>
      </c>
      <c r="J9" s="77">
        <f t="shared" si="0"/>
        <v>67.000500000000017</v>
      </c>
      <c r="K9" s="78">
        <f t="shared" si="1"/>
        <v>67.00030000000001</v>
      </c>
      <c r="L9" s="47">
        <f t="shared" si="2"/>
        <v>2</v>
      </c>
      <c r="M9" s="47"/>
      <c r="N9" s="79" t="s">
        <v>289</v>
      </c>
      <c r="O9" s="67"/>
      <c r="P9" s="67"/>
      <c r="Q9" s="80"/>
    </row>
    <row r="10" spans="1:19" s="5" customFormat="1" ht="14" x14ac:dyDescent="0.15">
      <c r="A10" s="42" t="s">
        <v>95</v>
      </c>
      <c r="B10" s="42" t="s">
        <v>96</v>
      </c>
      <c r="C10" s="43">
        <v>30</v>
      </c>
      <c r="D10" s="43">
        <v>35</v>
      </c>
      <c r="E10" s="43">
        <v>1E-4</v>
      </c>
      <c r="F10" s="43">
        <v>1E-4</v>
      </c>
      <c r="G10" s="43">
        <v>1E-4</v>
      </c>
      <c r="H10" s="43">
        <v>1E-4</v>
      </c>
      <c r="I10" s="43">
        <v>1E-4</v>
      </c>
      <c r="J10" s="77">
        <f t="shared" si="0"/>
        <v>65.000500000000017</v>
      </c>
      <c r="K10" s="78">
        <f t="shared" si="1"/>
        <v>65.00030000000001</v>
      </c>
      <c r="L10" s="47">
        <f t="shared" si="2"/>
        <v>2</v>
      </c>
      <c r="M10" s="47"/>
      <c r="N10" s="79" t="s">
        <v>289</v>
      </c>
      <c r="O10" s="67"/>
      <c r="P10" s="67"/>
      <c r="Q10" s="80"/>
    </row>
    <row r="11" spans="1:19" s="5" customFormat="1" ht="14" x14ac:dyDescent="0.15">
      <c r="A11" s="42" t="s">
        <v>292</v>
      </c>
      <c r="B11" s="42" t="s">
        <v>239</v>
      </c>
      <c r="C11" s="43">
        <v>29</v>
      </c>
      <c r="D11" s="43">
        <v>35</v>
      </c>
      <c r="E11" s="43">
        <v>1E-4</v>
      </c>
      <c r="F11" s="43">
        <v>1E-4</v>
      </c>
      <c r="G11" s="43">
        <v>1E-4</v>
      </c>
      <c r="H11" s="43">
        <v>1E-4</v>
      </c>
      <c r="I11" s="43">
        <v>1E-4</v>
      </c>
      <c r="J11" s="77">
        <f t="shared" si="0"/>
        <v>64.000500000000017</v>
      </c>
      <c r="K11" s="78">
        <f t="shared" si="1"/>
        <v>64.00030000000001</v>
      </c>
      <c r="L11" s="47">
        <f t="shared" si="2"/>
        <v>2</v>
      </c>
      <c r="M11" s="47"/>
      <c r="N11" s="79" t="s">
        <v>289</v>
      </c>
      <c r="O11" s="67"/>
      <c r="P11" s="67"/>
      <c r="Q11" s="80"/>
    </row>
    <row r="12" spans="1:19" s="5" customFormat="1" ht="14" x14ac:dyDescent="0.15">
      <c r="A12" s="42" t="s">
        <v>5</v>
      </c>
      <c r="B12" s="42" t="s">
        <v>6</v>
      </c>
      <c r="C12" s="43">
        <v>35</v>
      </c>
      <c r="D12" s="43">
        <v>24</v>
      </c>
      <c r="E12" s="43">
        <v>1E-4</v>
      </c>
      <c r="F12" s="43">
        <v>1E-4</v>
      </c>
      <c r="G12" s="43">
        <v>1E-4</v>
      </c>
      <c r="H12" s="43">
        <v>1E-4</v>
      </c>
      <c r="I12" s="43">
        <v>1E-4</v>
      </c>
      <c r="J12" s="77">
        <f t="shared" si="0"/>
        <v>59.000500000000017</v>
      </c>
      <c r="K12" s="78">
        <f t="shared" si="1"/>
        <v>59.00030000000001</v>
      </c>
      <c r="L12" s="47">
        <f t="shared" si="2"/>
        <v>2</v>
      </c>
      <c r="M12" s="47"/>
      <c r="N12" s="79" t="s">
        <v>16</v>
      </c>
      <c r="O12" s="67"/>
      <c r="P12" s="67"/>
      <c r="Q12" s="80"/>
    </row>
    <row r="13" spans="1:19" s="5" customFormat="1" ht="14" x14ac:dyDescent="0.15">
      <c r="A13" s="42" t="s">
        <v>229</v>
      </c>
      <c r="B13" s="42" t="s">
        <v>3</v>
      </c>
      <c r="C13" s="43">
        <v>21</v>
      </c>
      <c r="D13" s="43">
        <v>38</v>
      </c>
      <c r="E13" s="43">
        <v>1E-4</v>
      </c>
      <c r="F13" s="43">
        <v>1E-4</v>
      </c>
      <c r="G13" s="43">
        <v>1E-4</v>
      </c>
      <c r="H13" s="43">
        <v>1E-4</v>
      </c>
      <c r="I13" s="43">
        <v>1E-4</v>
      </c>
      <c r="J13" s="77">
        <f t="shared" si="0"/>
        <v>59.000500000000017</v>
      </c>
      <c r="K13" s="78">
        <f t="shared" si="1"/>
        <v>59.00030000000001</v>
      </c>
      <c r="L13" s="47">
        <f t="shared" si="2"/>
        <v>2</v>
      </c>
      <c r="M13" s="47"/>
      <c r="N13" s="79" t="s">
        <v>293</v>
      </c>
      <c r="O13" s="67"/>
      <c r="P13" s="4"/>
      <c r="Q13" s="80"/>
    </row>
    <row r="14" spans="1:19" s="5" customFormat="1" ht="14" x14ac:dyDescent="0.15">
      <c r="A14" s="42" t="s">
        <v>9</v>
      </c>
      <c r="B14" s="42" t="s">
        <v>10</v>
      </c>
      <c r="C14" s="43">
        <v>24</v>
      </c>
      <c r="D14" s="43">
        <v>34</v>
      </c>
      <c r="E14" s="43">
        <v>1E-4</v>
      </c>
      <c r="F14" s="43">
        <v>1E-4</v>
      </c>
      <c r="G14" s="43">
        <v>1E-4</v>
      </c>
      <c r="H14" s="43">
        <v>1E-4</v>
      </c>
      <c r="I14" s="43">
        <v>1E-4</v>
      </c>
      <c r="J14" s="77">
        <f t="shared" si="0"/>
        <v>58.000500000000017</v>
      </c>
      <c r="K14" s="78">
        <f t="shared" si="1"/>
        <v>58.00030000000001</v>
      </c>
      <c r="L14" s="47">
        <f t="shared" si="2"/>
        <v>2</v>
      </c>
      <c r="M14" s="47"/>
      <c r="N14" s="79" t="s">
        <v>293</v>
      </c>
      <c r="O14" s="67"/>
      <c r="P14" s="67"/>
      <c r="Q14" s="80"/>
    </row>
    <row r="15" spans="1:19" s="5" customFormat="1" ht="14" x14ac:dyDescent="0.15">
      <c r="A15" s="42" t="s">
        <v>303</v>
      </c>
      <c r="B15" s="42" t="s">
        <v>50</v>
      </c>
      <c r="C15" s="43">
        <v>1E-4</v>
      </c>
      <c r="D15" s="43">
        <v>48</v>
      </c>
      <c r="E15" s="43">
        <v>1E-4</v>
      </c>
      <c r="F15" s="43">
        <v>1E-4</v>
      </c>
      <c r="G15" s="43">
        <v>1E-4</v>
      </c>
      <c r="H15" s="43">
        <v>1E-4</v>
      </c>
      <c r="I15" s="43">
        <v>1E-4</v>
      </c>
      <c r="J15" s="77">
        <f t="shared" si="0"/>
        <v>48.00060000000002</v>
      </c>
      <c r="K15" s="78">
        <f t="shared" si="1"/>
        <v>48.000400000000013</v>
      </c>
      <c r="L15" s="47">
        <f t="shared" si="2"/>
        <v>1</v>
      </c>
      <c r="M15" s="47"/>
      <c r="N15" s="79" t="s">
        <v>98</v>
      </c>
      <c r="O15" s="67"/>
      <c r="P15" s="67"/>
      <c r="Q15" s="4"/>
    </row>
    <row r="16" spans="1:19" s="5" customFormat="1" ht="14" x14ac:dyDescent="0.15">
      <c r="A16" s="42" t="s">
        <v>304</v>
      </c>
      <c r="B16" s="42" t="s">
        <v>133</v>
      </c>
      <c r="C16" s="43">
        <v>1E-4</v>
      </c>
      <c r="D16" s="43">
        <v>48</v>
      </c>
      <c r="E16" s="43">
        <v>1E-4</v>
      </c>
      <c r="F16" s="43">
        <v>1E-4</v>
      </c>
      <c r="G16" s="43">
        <v>1E-4</v>
      </c>
      <c r="H16" s="43">
        <v>1E-4</v>
      </c>
      <c r="I16" s="43">
        <v>1E-4</v>
      </c>
      <c r="J16" s="77">
        <f t="shared" si="0"/>
        <v>48.00060000000002</v>
      </c>
      <c r="K16" s="78">
        <f t="shared" si="1"/>
        <v>48.000400000000013</v>
      </c>
      <c r="L16" s="47">
        <f t="shared" si="2"/>
        <v>1</v>
      </c>
      <c r="M16" s="47"/>
      <c r="N16" s="79" t="s">
        <v>98</v>
      </c>
      <c r="O16" s="67"/>
      <c r="P16" s="67"/>
      <c r="Q16" s="80"/>
    </row>
    <row r="17" spans="1:17" s="5" customFormat="1" ht="14" x14ac:dyDescent="0.15">
      <c r="A17" s="42" t="s">
        <v>82</v>
      </c>
      <c r="B17" s="42" t="s">
        <v>83</v>
      </c>
      <c r="C17" s="43">
        <v>44</v>
      </c>
      <c r="D17" s="43">
        <v>1E-4</v>
      </c>
      <c r="E17" s="43">
        <v>1E-4</v>
      </c>
      <c r="F17" s="43">
        <v>1E-4</v>
      </c>
      <c r="G17" s="43">
        <v>1E-4</v>
      </c>
      <c r="H17" s="43">
        <v>1E-4</v>
      </c>
      <c r="I17" s="43">
        <v>1E-4</v>
      </c>
      <c r="J17" s="77">
        <f t="shared" si="0"/>
        <v>44.00060000000002</v>
      </c>
      <c r="K17" s="78">
        <f t="shared" si="1"/>
        <v>44.000400000000013</v>
      </c>
      <c r="L17" s="47">
        <f t="shared" si="2"/>
        <v>1</v>
      </c>
      <c r="M17" s="47"/>
      <c r="N17" s="79" t="s">
        <v>23</v>
      </c>
      <c r="O17" s="67"/>
      <c r="P17" s="67"/>
      <c r="Q17" s="80"/>
    </row>
    <row r="18" spans="1:17" s="5" customFormat="1" ht="14" x14ac:dyDescent="0.15">
      <c r="A18" s="42" t="s">
        <v>80</v>
      </c>
      <c r="B18" s="42" t="s">
        <v>81</v>
      </c>
      <c r="C18" s="43">
        <v>44</v>
      </c>
      <c r="D18" s="43">
        <v>1E-4</v>
      </c>
      <c r="E18" s="43">
        <v>1E-4</v>
      </c>
      <c r="F18" s="43">
        <v>1E-4</v>
      </c>
      <c r="G18" s="43">
        <v>1E-4</v>
      </c>
      <c r="H18" s="43">
        <v>1E-4</v>
      </c>
      <c r="I18" s="43">
        <v>1E-4</v>
      </c>
      <c r="J18" s="77">
        <f t="shared" si="0"/>
        <v>44.00060000000002</v>
      </c>
      <c r="K18" s="78">
        <f t="shared" si="1"/>
        <v>44.000400000000013</v>
      </c>
      <c r="L18" s="47">
        <f t="shared" si="2"/>
        <v>1</v>
      </c>
      <c r="M18" s="47"/>
      <c r="N18" s="79" t="s">
        <v>23</v>
      </c>
      <c r="O18" s="67"/>
      <c r="P18" s="67"/>
      <c r="Q18" s="80"/>
    </row>
    <row r="19" spans="1:17" s="5" customFormat="1" ht="14" x14ac:dyDescent="0.15">
      <c r="A19" s="42" t="s">
        <v>225</v>
      </c>
      <c r="B19" s="42" t="s">
        <v>226</v>
      </c>
      <c r="C19" s="43">
        <v>1E-4</v>
      </c>
      <c r="D19" s="43">
        <v>44</v>
      </c>
      <c r="E19" s="43">
        <v>1E-4</v>
      </c>
      <c r="F19" s="43">
        <v>1E-4</v>
      </c>
      <c r="G19" s="43">
        <v>1E-4</v>
      </c>
      <c r="H19" s="43">
        <v>1E-4</v>
      </c>
      <c r="I19" s="43">
        <v>1E-4</v>
      </c>
      <c r="J19" s="77">
        <f t="shared" si="0"/>
        <v>44.00060000000002</v>
      </c>
      <c r="K19" s="78">
        <f t="shared" si="1"/>
        <v>44.000400000000013</v>
      </c>
      <c r="L19" s="47">
        <f t="shared" si="2"/>
        <v>1</v>
      </c>
      <c r="M19" s="47"/>
      <c r="N19" s="79" t="s">
        <v>39</v>
      </c>
      <c r="O19" s="67"/>
      <c r="P19" s="67"/>
      <c r="Q19" s="80"/>
    </row>
    <row r="20" spans="1:17" s="5" customFormat="1" ht="14" x14ac:dyDescent="0.15">
      <c r="A20" s="42" t="s">
        <v>192</v>
      </c>
      <c r="B20" s="42" t="s">
        <v>93</v>
      </c>
      <c r="C20" s="43">
        <v>1E-4</v>
      </c>
      <c r="D20" s="43">
        <v>44</v>
      </c>
      <c r="E20" s="43">
        <v>1E-4</v>
      </c>
      <c r="F20" s="43">
        <v>1E-4</v>
      </c>
      <c r="G20" s="43">
        <v>1E-4</v>
      </c>
      <c r="H20" s="43">
        <v>1E-4</v>
      </c>
      <c r="I20" s="43">
        <v>1E-4</v>
      </c>
      <c r="J20" s="77">
        <f t="shared" si="0"/>
        <v>44.00060000000002</v>
      </c>
      <c r="K20" s="78">
        <f t="shared" si="1"/>
        <v>44.000400000000013</v>
      </c>
      <c r="L20" s="47">
        <f t="shared" si="2"/>
        <v>1</v>
      </c>
      <c r="M20" s="47"/>
      <c r="N20" s="79" t="s">
        <v>39</v>
      </c>
      <c r="O20" s="67"/>
      <c r="P20" s="67"/>
      <c r="Q20" s="4"/>
    </row>
    <row r="21" spans="1:17" s="5" customFormat="1" ht="14" x14ac:dyDescent="0.15">
      <c r="A21" s="42" t="s">
        <v>109</v>
      </c>
      <c r="B21" s="42" t="s">
        <v>110</v>
      </c>
      <c r="C21" s="43">
        <v>1E-4</v>
      </c>
      <c r="D21" s="43">
        <v>43</v>
      </c>
      <c r="E21" s="43">
        <v>1E-4</v>
      </c>
      <c r="F21" s="43">
        <v>1E-4</v>
      </c>
      <c r="G21" s="43">
        <v>1E-4</v>
      </c>
      <c r="H21" s="43">
        <v>1E-4</v>
      </c>
      <c r="I21" s="43">
        <v>1E-4</v>
      </c>
      <c r="J21" s="77">
        <f t="shared" si="0"/>
        <v>43.00060000000002</v>
      </c>
      <c r="K21" s="78">
        <f t="shared" si="1"/>
        <v>43.000400000000013</v>
      </c>
      <c r="L21" s="47">
        <f t="shared" si="2"/>
        <v>1</v>
      </c>
      <c r="M21" s="47"/>
      <c r="N21" s="79" t="s">
        <v>17</v>
      </c>
      <c r="O21" s="67"/>
      <c r="P21" s="67"/>
      <c r="Q21" s="80"/>
    </row>
    <row r="22" spans="1:17" s="5" customFormat="1" ht="14" x14ac:dyDescent="0.15">
      <c r="A22" s="42" t="s">
        <v>103</v>
      </c>
      <c r="B22" s="42" t="s">
        <v>104</v>
      </c>
      <c r="C22" s="43">
        <v>41</v>
      </c>
      <c r="D22" s="43">
        <v>1E-4</v>
      </c>
      <c r="E22" s="43">
        <v>1E-4</v>
      </c>
      <c r="F22" s="43">
        <v>1E-4</v>
      </c>
      <c r="G22" s="43">
        <v>1E-4</v>
      </c>
      <c r="H22" s="43">
        <v>1E-4</v>
      </c>
      <c r="I22" s="43">
        <v>1E-4</v>
      </c>
      <c r="J22" s="77">
        <f t="shared" si="0"/>
        <v>41.00060000000002</v>
      </c>
      <c r="K22" s="78">
        <f t="shared" si="1"/>
        <v>41.000400000000013</v>
      </c>
      <c r="L22" s="47">
        <f t="shared" si="2"/>
        <v>1</v>
      </c>
      <c r="M22" s="47"/>
      <c r="N22" s="79" t="s">
        <v>105</v>
      </c>
      <c r="O22" s="67"/>
      <c r="P22" s="4"/>
      <c r="Q22" s="80"/>
    </row>
    <row r="23" spans="1:17" s="5" customFormat="1" ht="14" x14ac:dyDescent="0.15">
      <c r="A23" s="42" t="s">
        <v>209</v>
      </c>
      <c r="B23" s="42" t="s">
        <v>130</v>
      </c>
      <c r="C23" s="43">
        <v>41</v>
      </c>
      <c r="D23" s="43">
        <v>1E-4</v>
      </c>
      <c r="E23" s="43">
        <v>1E-4</v>
      </c>
      <c r="F23" s="43">
        <v>1E-4</v>
      </c>
      <c r="G23" s="43">
        <v>1E-4</v>
      </c>
      <c r="H23" s="43">
        <v>1E-4</v>
      </c>
      <c r="I23" s="43">
        <v>1E-4</v>
      </c>
      <c r="J23" s="77">
        <f t="shared" si="0"/>
        <v>41.00060000000002</v>
      </c>
      <c r="K23" s="78">
        <f t="shared" si="1"/>
        <v>41.000400000000013</v>
      </c>
      <c r="L23" s="47">
        <f t="shared" si="2"/>
        <v>1</v>
      </c>
      <c r="M23" s="47"/>
      <c r="N23" s="79" t="s">
        <v>23</v>
      </c>
      <c r="O23" s="4"/>
      <c r="P23" s="67"/>
      <c r="Q23" s="80"/>
    </row>
    <row r="24" spans="1:17" s="5" customFormat="1" ht="14" x14ac:dyDescent="0.15">
      <c r="A24" s="42" t="s">
        <v>79</v>
      </c>
      <c r="B24" s="42" t="s">
        <v>27</v>
      </c>
      <c r="C24" s="43">
        <v>41</v>
      </c>
      <c r="D24" s="43">
        <v>1E-4</v>
      </c>
      <c r="E24" s="43">
        <v>1E-4</v>
      </c>
      <c r="F24" s="43">
        <v>1E-4</v>
      </c>
      <c r="G24" s="43">
        <v>1E-4</v>
      </c>
      <c r="H24" s="43">
        <v>1E-4</v>
      </c>
      <c r="I24" s="43">
        <v>1E-4</v>
      </c>
      <c r="J24" s="77">
        <f t="shared" si="0"/>
        <v>41.00060000000002</v>
      </c>
      <c r="K24" s="78">
        <f t="shared" si="1"/>
        <v>41.000400000000013</v>
      </c>
      <c r="L24" s="47">
        <f t="shared" si="2"/>
        <v>1</v>
      </c>
      <c r="M24" s="47"/>
      <c r="N24" s="79" t="s">
        <v>23</v>
      </c>
      <c r="O24" s="67"/>
      <c r="P24" s="67"/>
      <c r="Q24" s="80"/>
    </row>
    <row r="25" spans="1:17" s="5" customFormat="1" ht="14" x14ac:dyDescent="0.15">
      <c r="A25" s="42" t="s">
        <v>275</v>
      </c>
      <c r="B25" s="42" t="s">
        <v>276</v>
      </c>
      <c r="C25" s="43">
        <v>41</v>
      </c>
      <c r="D25" s="43">
        <v>1E-4</v>
      </c>
      <c r="E25" s="43">
        <v>1E-4</v>
      </c>
      <c r="F25" s="43">
        <v>1E-4</v>
      </c>
      <c r="G25" s="43">
        <v>1E-4</v>
      </c>
      <c r="H25" s="43">
        <v>1E-4</v>
      </c>
      <c r="I25" s="43">
        <v>1E-4</v>
      </c>
      <c r="J25" s="77">
        <f t="shared" si="0"/>
        <v>41.00060000000002</v>
      </c>
      <c r="K25" s="78">
        <f t="shared" si="1"/>
        <v>41.000400000000013</v>
      </c>
      <c r="L25" s="47">
        <f t="shared" si="2"/>
        <v>1</v>
      </c>
      <c r="M25" s="47"/>
      <c r="N25" s="79" t="s">
        <v>105</v>
      </c>
      <c r="O25" s="67"/>
      <c r="P25" s="67"/>
      <c r="Q25" s="80"/>
    </row>
    <row r="26" spans="1:17" s="5" customFormat="1" ht="14" x14ac:dyDescent="0.15">
      <c r="A26" s="42" t="s">
        <v>40</v>
      </c>
      <c r="B26" s="42" t="s">
        <v>29</v>
      </c>
      <c r="C26" s="43">
        <v>1E-4</v>
      </c>
      <c r="D26" s="43">
        <v>41</v>
      </c>
      <c r="E26" s="43">
        <v>1E-4</v>
      </c>
      <c r="F26" s="43">
        <v>1E-4</v>
      </c>
      <c r="G26" s="43">
        <v>1E-4</v>
      </c>
      <c r="H26" s="43">
        <v>1E-4</v>
      </c>
      <c r="I26" s="43">
        <v>1E-4</v>
      </c>
      <c r="J26" s="77">
        <f t="shared" si="0"/>
        <v>41.00060000000002</v>
      </c>
      <c r="K26" s="78">
        <f t="shared" si="1"/>
        <v>41.000400000000013</v>
      </c>
      <c r="L26" s="47">
        <f t="shared" si="2"/>
        <v>1</v>
      </c>
      <c r="M26" s="47"/>
      <c r="N26" s="79" t="s">
        <v>39</v>
      </c>
      <c r="O26" s="67"/>
      <c r="P26" s="67"/>
      <c r="Q26" s="80"/>
    </row>
    <row r="27" spans="1:17" s="5" customFormat="1" ht="14" x14ac:dyDescent="0.15">
      <c r="A27" s="42" t="s">
        <v>54</v>
      </c>
      <c r="B27" s="42" t="s">
        <v>297</v>
      </c>
      <c r="C27" s="43">
        <v>1E-4</v>
      </c>
      <c r="D27" s="43">
        <v>41</v>
      </c>
      <c r="E27" s="43">
        <v>1E-4</v>
      </c>
      <c r="F27" s="43">
        <v>1E-4</v>
      </c>
      <c r="G27" s="43">
        <v>1E-4</v>
      </c>
      <c r="H27" s="43">
        <v>1E-4</v>
      </c>
      <c r="I27" s="43">
        <v>1E-4</v>
      </c>
      <c r="J27" s="77">
        <f t="shared" si="0"/>
        <v>41.00060000000002</v>
      </c>
      <c r="K27" s="78">
        <f t="shared" si="1"/>
        <v>41.000400000000013</v>
      </c>
      <c r="L27" s="47">
        <f t="shared" si="2"/>
        <v>1</v>
      </c>
      <c r="M27" s="47"/>
      <c r="N27" s="79" t="s">
        <v>39</v>
      </c>
      <c r="O27" s="67"/>
      <c r="P27" s="67"/>
      <c r="Q27" s="4"/>
    </row>
    <row r="28" spans="1:17" s="5" customFormat="1" ht="14" x14ac:dyDescent="0.15">
      <c r="A28" s="42" t="s">
        <v>298</v>
      </c>
      <c r="B28" s="42" t="s">
        <v>299</v>
      </c>
      <c r="C28" s="43">
        <v>1E-4</v>
      </c>
      <c r="D28" s="43">
        <v>41</v>
      </c>
      <c r="E28" s="43">
        <v>1E-4</v>
      </c>
      <c r="F28" s="43">
        <v>1E-4</v>
      </c>
      <c r="G28" s="43">
        <v>1E-4</v>
      </c>
      <c r="H28" s="43">
        <v>1E-4</v>
      </c>
      <c r="I28" s="43">
        <v>1E-4</v>
      </c>
      <c r="J28" s="77">
        <f t="shared" si="0"/>
        <v>41.00060000000002</v>
      </c>
      <c r="K28" s="78">
        <f t="shared" si="1"/>
        <v>41.000400000000013</v>
      </c>
      <c r="L28" s="47">
        <f t="shared" si="2"/>
        <v>1</v>
      </c>
      <c r="M28" s="47"/>
      <c r="N28" s="79" t="s">
        <v>300</v>
      </c>
      <c r="O28" s="67"/>
      <c r="P28" s="67"/>
      <c r="Q28" s="80"/>
    </row>
    <row r="29" spans="1:17" s="5" customFormat="1" ht="14" x14ac:dyDescent="0.15">
      <c r="A29" s="42" t="s">
        <v>301</v>
      </c>
      <c r="B29" s="42" t="s">
        <v>302</v>
      </c>
      <c r="C29" s="43">
        <v>1E-4</v>
      </c>
      <c r="D29" s="43">
        <v>41</v>
      </c>
      <c r="E29" s="43">
        <v>1E-4</v>
      </c>
      <c r="F29" s="43">
        <v>1E-4</v>
      </c>
      <c r="G29" s="43">
        <v>1E-4</v>
      </c>
      <c r="H29" s="43">
        <v>1E-4</v>
      </c>
      <c r="I29" s="43">
        <v>1E-4</v>
      </c>
      <c r="J29" s="77">
        <f t="shared" si="0"/>
        <v>41.00060000000002</v>
      </c>
      <c r="K29" s="78">
        <f t="shared" si="1"/>
        <v>41.000400000000013</v>
      </c>
      <c r="L29" s="47">
        <f t="shared" si="2"/>
        <v>1</v>
      </c>
      <c r="M29" s="47"/>
      <c r="N29" s="79" t="s">
        <v>300</v>
      </c>
      <c r="O29" s="67"/>
      <c r="P29" s="67"/>
      <c r="Q29" s="4"/>
    </row>
    <row r="30" spans="1:17" s="5" customFormat="1" ht="14" x14ac:dyDescent="0.15">
      <c r="A30" s="42" t="s">
        <v>88</v>
      </c>
      <c r="B30" s="42" t="s">
        <v>51</v>
      </c>
      <c r="C30" s="43">
        <v>1E-4</v>
      </c>
      <c r="D30" s="43">
        <v>41</v>
      </c>
      <c r="E30" s="43">
        <v>1E-4</v>
      </c>
      <c r="F30" s="43">
        <v>1E-4</v>
      </c>
      <c r="G30" s="43">
        <v>1E-4</v>
      </c>
      <c r="H30" s="43">
        <v>1E-4</v>
      </c>
      <c r="I30" s="43">
        <v>1E-4</v>
      </c>
      <c r="J30" s="77">
        <f t="shared" si="0"/>
        <v>41.00060000000002</v>
      </c>
      <c r="K30" s="78">
        <f t="shared" si="1"/>
        <v>41.000400000000013</v>
      </c>
      <c r="L30" s="47">
        <f t="shared" si="2"/>
        <v>1</v>
      </c>
      <c r="M30" s="47"/>
      <c r="N30" s="79" t="s">
        <v>17</v>
      </c>
      <c r="O30" s="67"/>
      <c r="P30" s="67"/>
      <c r="Q30" s="80"/>
    </row>
    <row r="31" spans="1:17" s="5" customFormat="1" ht="14" x14ac:dyDescent="0.15">
      <c r="A31" s="42" t="s">
        <v>42</v>
      </c>
      <c r="B31" s="42" t="s">
        <v>43</v>
      </c>
      <c r="C31" s="43">
        <v>1E-4</v>
      </c>
      <c r="D31" s="43">
        <v>40</v>
      </c>
      <c r="E31" s="43">
        <v>1E-4</v>
      </c>
      <c r="F31" s="43">
        <v>1E-4</v>
      </c>
      <c r="G31" s="43">
        <v>1E-4</v>
      </c>
      <c r="H31" s="43">
        <v>1E-4</v>
      </c>
      <c r="I31" s="43">
        <v>1E-4</v>
      </c>
      <c r="J31" s="77">
        <f t="shared" si="0"/>
        <v>40.00060000000002</v>
      </c>
      <c r="K31" s="78">
        <f t="shared" si="1"/>
        <v>40.000400000000013</v>
      </c>
      <c r="L31" s="47">
        <f t="shared" si="2"/>
        <v>1</v>
      </c>
      <c r="M31" s="47"/>
      <c r="N31" s="79" t="s">
        <v>17</v>
      </c>
      <c r="O31" s="67"/>
      <c r="P31" s="67"/>
      <c r="Q31" s="80"/>
    </row>
    <row r="32" spans="1:17" s="5" customFormat="1" ht="14" x14ac:dyDescent="0.15">
      <c r="A32" s="42" t="s">
        <v>159</v>
      </c>
      <c r="B32" s="42" t="s">
        <v>312</v>
      </c>
      <c r="C32" s="43">
        <v>1E-4</v>
      </c>
      <c r="D32" s="43">
        <v>40</v>
      </c>
      <c r="E32" s="43">
        <v>1E-4</v>
      </c>
      <c r="F32" s="43">
        <v>1E-4</v>
      </c>
      <c r="G32" s="43">
        <v>1E-4</v>
      </c>
      <c r="H32" s="43">
        <v>1E-4</v>
      </c>
      <c r="I32" s="43">
        <v>1E-4</v>
      </c>
      <c r="J32" s="77">
        <f t="shared" si="0"/>
        <v>40.00060000000002</v>
      </c>
      <c r="K32" s="78">
        <f t="shared" si="1"/>
        <v>40.000400000000013</v>
      </c>
      <c r="L32" s="47">
        <f t="shared" si="2"/>
        <v>1</v>
      </c>
      <c r="M32" s="47"/>
      <c r="N32" s="79" t="s">
        <v>17</v>
      </c>
      <c r="O32" s="67"/>
      <c r="P32" s="67"/>
      <c r="Q32" s="4"/>
    </row>
    <row r="33" spans="1:17" s="5" customFormat="1" ht="14" x14ac:dyDescent="0.15">
      <c r="A33" s="42" t="s">
        <v>92</v>
      </c>
      <c r="B33" s="42" t="s">
        <v>2</v>
      </c>
      <c r="C33" s="43">
        <v>38</v>
      </c>
      <c r="D33" s="43">
        <v>1E-4</v>
      </c>
      <c r="E33" s="43">
        <v>1E-4</v>
      </c>
      <c r="F33" s="43">
        <v>1E-4</v>
      </c>
      <c r="G33" s="43">
        <v>1E-4</v>
      </c>
      <c r="H33" s="43">
        <v>1E-4</v>
      </c>
      <c r="I33" s="43">
        <v>1E-4</v>
      </c>
      <c r="J33" s="77">
        <f t="shared" si="0"/>
        <v>38.00060000000002</v>
      </c>
      <c r="K33" s="78">
        <f t="shared" si="1"/>
        <v>38.000400000000013</v>
      </c>
      <c r="L33" s="47">
        <f t="shared" si="2"/>
        <v>1</v>
      </c>
      <c r="M33" s="47"/>
      <c r="N33" s="79" t="s">
        <v>23</v>
      </c>
      <c r="O33" s="67"/>
      <c r="P33" s="67"/>
      <c r="Q33" s="80"/>
    </row>
    <row r="34" spans="1:17" s="5" customFormat="1" ht="14" x14ac:dyDescent="0.15">
      <c r="A34" s="42" t="s">
        <v>99</v>
      </c>
      <c r="B34" s="42" t="s">
        <v>100</v>
      </c>
      <c r="C34" s="43">
        <v>38</v>
      </c>
      <c r="D34" s="43">
        <v>1E-4</v>
      </c>
      <c r="E34" s="43">
        <v>1E-4</v>
      </c>
      <c r="F34" s="43">
        <v>1E-4</v>
      </c>
      <c r="G34" s="43">
        <v>1E-4</v>
      </c>
      <c r="H34" s="43">
        <v>1E-4</v>
      </c>
      <c r="I34" s="43">
        <v>1E-4</v>
      </c>
      <c r="J34" s="77">
        <f t="shared" si="0"/>
        <v>38.00060000000002</v>
      </c>
      <c r="K34" s="78">
        <f t="shared" si="1"/>
        <v>38.000400000000013</v>
      </c>
      <c r="L34" s="47">
        <f t="shared" si="2"/>
        <v>1</v>
      </c>
      <c r="M34" s="47"/>
      <c r="N34" s="79" t="s">
        <v>23</v>
      </c>
      <c r="O34" s="67"/>
      <c r="P34" s="67"/>
      <c r="Q34" s="80"/>
    </row>
    <row r="35" spans="1:17" s="5" customFormat="1" ht="14" x14ac:dyDescent="0.15">
      <c r="A35" s="42" t="s">
        <v>165</v>
      </c>
      <c r="B35" s="42" t="s">
        <v>166</v>
      </c>
      <c r="C35" s="43">
        <v>38</v>
      </c>
      <c r="D35" s="43">
        <v>1E-4</v>
      </c>
      <c r="E35" s="43">
        <v>1E-4</v>
      </c>
      <c r="F35" s="43">
        <v>1E-4</v>
      </c>
      <c r="G35" s="43">
        <v>1E-4</v>
      </c>
      <c r="H35" s="43">
        <v>1E-4</v>
      </c>
      <c r="I35" s="43">
        <v>1E-4</v>
      </c>
      <c r="J35" s="77">
        <f t="shared" ref="J35:J66" si="3">SUM(C35:I35)</f>
        <v>38.00060000000002</v>
      </c>
      <c r="K35" s="78">
        <f t="shared" ref="K35:K66" si="4">LARGE(C35:I35,1)+LARGE(C35:I35,2)+LARGE(C35:I35,3)+LARGE(C35:I35,4)+LARGE(C35:I35,5)</f>
        <v>38.000400000000013</v>
      </c>
      <c r="L35" s="47">
        <f t="shared" ref="L35:L66" si="5">COUNTIF(C35:I35,"&gt;0,01")</f>
        <v>1</v>
      </c>
      <c r="M35" s="47"/>
      <c r="N35" s="79" t="s">
        <v>105</v>
      </c>
      <c r="O35" s="4"/>
      <c r="P35" s="4"/>
      <c r="Q35" s="80"/>
    </row>
    <row r="36" spans="1:17" s="5" customFormat="1" ht="14" x14ac:dyDescent="0.15">
      <c r="A36" s="42" t="s">
        <v>274</v>
      </c>
      <c r="B36" s="42" t="s">
        <v>137</v>
      </c>
      <c r="C36" s="43">
        <v>38</v>
      </c>
      <c r="D36" s="43">
        <v>1E-4</v>
      </c>
      <c r="E36" s="43">
        <v>1E-4</v>
      </c>
      <c r="F36" s="43">
        <v>1E-4</v>
      </c>
      <c r="G36" s="43">
        <v>1E-4</v>
      </c>
      <c r="H36" s="43">
        <v>1E-4</v>
      </c>
      <c r="I36" s="43">
        <v>1E-4</v>
      </c>
      <c r="J36" s="77">
        <f t="shared" si="3"/>
        <v>38.00060000000002</v>
      </c>
      <c r="K36" s="78">
        <f t="shared" si="4"/>
        <v>38.000400000000013</v>
      </c>
      <c r="L36" s="47">
        <f t="shared" si="5"/>
        <v>1</v>
      </c>
      <c r="M36" s="47"/>
      <c r="N36" s="79" t="s">
        <v>105</v>
      </c>
      <c r="O36" s="4"/>
      <c r="P36" s="67"/>
      <c r="Q36" s="80"/>
    </row>
    <row r="37" spans="1:17" s="5" customFormat="1" ht="14" x14ac:dyDescent="0.15">
      <c r="A37" s="42" t="s">
        <v>306</v>
      </c>
      <c r="B37" s="42" t="s">
        <v>8</v>
      </c>
      <c r="C37" s="43">
        <v>1E-4</v>
      </c>
      <c r="D37" s="43">
        <v>38</v>
      </c>
      <c r="E37" s="43">
        <v>1E-4</v>
      </c>
      <c r="F37" s="43">
        <v>1E-4</v>
      </c>
      <c r="G37" s="43">
        <v>1E-4</v>
      </c>
      <c r="H37" s="43">
        <v>1E-4</v>
      </c>
      <c r="I37" s="43">
        <v>1E-4</v>
      </c>
      <c r="J37" s="77">
        <f t="shared" si="3"/>
        <v>38.00060000000002</v>
      </c>
      <c r="K37" s="78">
        <f t="shared" si="4"/>
        <v>38.000400000000013</v>
      </c>
      <c r="L37" s="47">
        <f t="shared" si="5"/>
        <v>1</v>
      </c>
      <c r="M37" s="47"/>
      <c r="N37" s="79" t="s">
        <v>293</v>
      </c>
      <c r="O37" s="67"/>
      <c r="P37" s="67"/>
      <c r="Q37" s="80"/>
    </row>
    <row r="38" spans="1:17" s="5" customFormat="1" ht="14" x14ac:dyDescent="0.15">
      <c r="A38" s="42" t="s">
        <v>313</v>
      </c>
      <c r="B38" s="42" t="s">
        <v>314</v>
      </c>
      <c r="C38" s="43">
        <v>1E-4</v>
      </c>
      <c r="D38" s="43">
        <v>38</v>
      </c>
      <c r="E38" s="43">
        <v>1E-4</v>
      </c>
      <c r="F38" s="43">
        <v>1E-4</v>
      </c>
      <c r="G38" s="43">
        <v>1E-4</v>
      </c>
      <c r="H38" s="43">
        <v>1E-4</v>
      </c>
      <c r="I38" s="43">
        <v>1E-4</v>
      </c>
      <c r="J38" s="77">
        <f t="shared" si="3"/>
        <v>38.00060000000002</v>
      </c>
      <c r="K38" s="78">
        <f t="shared" si="4"/>
        <v>38.000400000000013</v>
      </c>
      <c r="L38" s="47">
        <f t="shared" si="5"/>
        <v>1</v>
      </c>
      <c r="M38" s="47"/>
      <c r="N38" s="79" t="s">
        <v>39</v>
      </c>
      <c r="O38" s="67"/>
      <c r="P38" s="67"/>
      <c r="Q38" s="80"/>
    </row>
    <row r="39" spans="1:17" s="5" customFormat="1" ht="14" x14ac:dyDescent="0.15">
      <c r="A39" s="42" t="s">
        <v>257</v>
      </c>
      <c r="B39" s="42" t="s">
        <v>4</v>
      </c>
      <c r="C39" s="43">
        <v>1E-4</v>
      </c>
      <c r="D39" s="43">
        <v>38</v>
      </c>
      <c r="E39" s="43">
        <v>1E-4</v>
      </c>
      <c r="F39" s="43">
        <v>1E-4</v>
      </c>
      <c r="G39" s="43">
        <v>1E-4</v>
      </c>
      <c r="H39" s="43">
        <v>1E-4</v>
      </c>
      <c r="I39" s="43">
        <v>1E-4</v>
      </c>
      <c r="J39" s="77">
        <f t="shared" si="3"/>
        <v>38.00060000000002</v>
      </c>
      <c r="K39" s="78">
        <f t="shared" si="4"/>
        <v>38.000400000000013</v>
      </c>
      <c r="L39" s="47">
        <f t="shared" si="5"/>
        <v>1</v>
      </c>
      <c r="M39" s="47"/>
      <c r="N39" s="79" t="s">
        <v>39</v>
      </c>
      <c r="O39" s="67"/>
      <c r="P39" s="67"/>
      <c r="Q39" s="4"/>
    </row>
    <row r="40" spans="1:17" s="5" customFormat="1" ht="14" x14ac:dyDescent="0.15">
      <c r="A40" s="42" t="s">
        <v>322</v>
      </c>
      <c r="B40" s="42" t="s">
        <v>323</v>
      </c>
      <c r="C40" s="43">
        <v>1E-4</v>
      </c>
      <c r="D40" s="43">
        <v>38</v>
      </c>
      <c r="E40" s="43">
        <v>1E-4</v>
      </c>
      <c r="F40" s="43">
        <v>1E-4</v>
      </c>
      <c r="G40" s="43">
        <v>1E-4</v>
      </c>
      <c r="H40" s="43">
        <v>1E-4</v>
      </c>
      <c r="I40" s="43">
        <v>1E-4</v>
      </c>
      <c r="J40" s="77">
        <f t="shared" si="3"/>
        <v>38.00060000000002</v>
      </c>
      <c r="K40" s="78">
        <f t="shared" si="4"/>
        <v>38.000400000000013</v>
      </c>
      <c r="L40" s="47">
        <f t="shared" si="5"/>
        <v>1</v>
      </c>
      <c r="M40" s="47"/>
      <c r="N40" s="79" t="s">
        <v>293</v>
      </c>
      <c r="O40" s="67"/>
      <c r="P40" s="67"/>
      <c r="Q40" s="80"/>
    </row>
    <row r="41" spans="1:17" s="5" customFormat="1" ht="14" x14ac:dyDescent="0.15">
      <c r="A41" s="42" t="s">
        <v>33</v>
      </c>
      <c r="B41" s="42" t="s">
        <v>34</v>
      </c>
      <c r="C41" s="43">
        <v>1E-4</v>
      </c>
      <c r="D41" s="43">
        <v>38</v>
      </c>
      <c r="E41" s="43">
        <v>1E-4</v>
      </c>
      <c r="F41" s="43">
        <v>1E-4</v>
      </c>
      <c r="G41" s="43">
        <v>1E-4</v>
      </c>
      <c r="H41" s="43">
        <v>1E-4</v>
      </c>
      <c r="I41" s="43">
        <v>1E-4</v>
      </c>
      <c r="J41" s="77">
        <f t="shared" si="3"/>
        <v>38.00060000000002</v>
      </c>
      <c r="K41" s="78">
        <f t="shared" si="4"/>
        <v>38.000400000000013</v>
      </c>
      <c r="L41" s="47">
        <f t="shared" si="5"/>
        <v>1</v>
      </c>
      <c r="M41" s="47"/>
      <c r="N41" s="79" t="s">
        <v>35</v>
      </c>
      <c r="O41" s="67"/>
      <c r="P41" s="67"/>
      <c r="Q41" s="80" t="s">
        <v>324</v>
      </c>
    </row>
    <row r="42" spans="1:17" s="5" customFormat="1" ht="14" x14ac:dyDescent="0.15">
      <c r="A42" s="42" t="s">
        <v>59</v>
      </c>
      <c r="B42" s="42" t="s">
        <v>60</v>
      </c>
      <c r="C42" s="43">
        <v>37</v>
      </c>
      <c r="D42" s="43">
        <v>1E-4</v>
      </c>
      <c r="E42" s="43">
        <v>1E-4</v>
      </c>
      <c r="F42" s="43">
        <v>1E-4</v>
      </c>
      <c r="G42" s="43">
        <v>1E-4</v>
      </c>
      <c r="H42" s="43">
        <v>1E-4</v>
      </c>
      <c r="I42" s="43">
        <v>1E-4</v>
      </c>
      <c r="J42" s="77">
        <f t="shared" si="3"/>
        <v>37.00060000000002</v>
      </c>
      <c r="K42" s="78">
        <f t="shared" si="4"/>
        <v>37.000400000000013</v>
      </c>
      <c r="L42" s="47">
        <f t="shared" si="5"/>
        <v>1</v>
      </c>
      <c r="M42" s="47"/>
      <c r="N42" s="79" t="s">
        <v>61</v>
      </c>
      <c r="O42" s="67"/>
      <c r="P42" s="67"/>
      <c r="Q42" s="80"/>
    </row>
    <row r="43" spans="1:17" s="5" customFormat="1" ht="14" x14ac:dyDescent="0.15">
      <c r="A43" s="42" t="s">
        <v>72</v>
      </c>
      <c r="B43" s="42" t="s">
        <v>73</v>
      </c>
      <c r="C43" s="43">
        <v>37</v>
      </c>
      <c r="D43" s="43">
        <v>1E-4</v>
      </c>
      <c r="E43" s="43">
        <v>1E-4</v>
      </c>
      <c r="F43" s="43">
        <v>1E-4</v>
      </c>
      <c r="G43" s="43">
        <v>1E-4</v>
      </c>
      <c r="H43" s="43">
        <v>1E-4</v>
      </c>
      <c r="I43" s="43">
        <v>1E-4</v>
      </c>
      <c r="J43" s="77">
        <f t="shared" si="3"/>
        <v>37.00060000000002</v>
      </c>
      <c r="K43" s="78">
        <f t="shared" si="4"/>
        <v>37.000400000000013</v>
      </c>
      <c r="L43" s="47">
        <f t="shared" si="5"/>
        <v>1</v>
      </c>
      <c r="M43" s="47"/>
      <c r="N43" s="79" t="s">
        <v>23</v>
      </c>
      <c r="O43" s="67"/>
      <c r="P43" s="4"/>
      <c r="Q43" s="80"/>
    </row>
    <row r="44" spans="1:17" s="5" customFormat="1" ht="14" x14ac:dyDescent="0.15">
      <c r="A44" s="42" t="s">
        <v>283</v>
      </c>
      <c r="B44" s="42" t="s">
        <v>284</v>
      </c>
      <c r="C44" s="43">
        <v>37</v>
      </c>
      <c r="D44" s="43">
        <v>1E-4</v>
      </c>
      <c r="E44" s="43">
        <v>1E-4</v>
      </c>
      <c r="F44" s="43">
        <v>1E-4</v>
      </c>
      <c r="G44" s="43">
        <v>1E-4</v>
      </c>
      <c r="H44" s="43">
        <v>1E-4</v>
      </c>
      <c r="I44" s="43">
        <v>1E-4</v>
      </c>
      <c r="J44" s="77">
        <f t="shared" si="3"/>
        <v>37.00060000000002</v>
      </c>
      <c r="K44" s="78">
        <f t="shared" si="4"/>
        <v>37.000400000000013</v>
      </c>
      <c r="L44" s="47">
        <f t="shared" si="5"/>
        <v>1</v>
      </c>
      <c r="M44" s="47"/>
      <c r="N44" s="79" t="s">
        <v>285</v>
      </c>
      <c r="O44" s="67"/>
      <c r="P44" s="67"/>
      <c r="Q44" s="80"/>
    </row>
    <row r="45" spans="1:17" s="5" customFormat="1" ht="14" x14ac:dyDescent="0.15">
      <c r="A45" s="42" t="s">
        <v>139</v>
      </c>
      <c r="B45" s="42" t="s">
        <v>140</v>
      </c>
      <c r="C45" s="43">
        <v>1E-4</v>
      </c>
      <c r="D45" s="43">
        <v>37</v>
      </c>
      <c r="E45" s="43">
        <v>1E-4</v>
      </c>
      <c r="F45" s="43">
        <v>1E-4</v>
      </c>
      <c r="G45" s="43">
        <v>1E-4</v>
      </c>
      <c r="H45" s="43">
        <v>1E-4</v>
      </c>
      <c r="I45" s="43">
        <v>1E-4</v>
      </c>
      <c r="J45" s="77">
        <f t="shared" si="3"/>
        <v>37.00060000000002</v>
      </c>
      <c r="K45" s="78">
        <f t="shared" si="4"/>
        <v>37.000400000000013</v>
      </c>
      <c r="L45" s="47">
        <f t="shared" si="5"/>
        <v>1</v>
      </c>
      <c r="M45" s="47"/>
      <c r="N45" s="79" t="s">
        <v>98</v>
      </c>
      <c r="O45" s="67"/>
      <c r="P45" s="67"/>
      <c r="Q45" s="80"/>
    </row>
    <row r="46" spans="1:17" s="5" customFormat="1" ht="14" x14ac:dyDescent="0.15">
      <c r="A46" s="42" t="s">
        <v>305</v>
      </c>
      <c r="B46" s="42" t="s">
        <v>166</v>
      </c>
      <c r="C46" s="43">
        <v>1E-4</v>
      </c>
      <c r="D46" s="43">
        <v>37</v>
      </c>
      <c r="E46" s="43">
        <v>1E-4</v>
      </c>
      <c r="F46" s="43">
        <v>1E-4</v>
      </c>
      <c r="G46" s="43">
        <v>1E-4</v>
      </c>
      <c r="H46" s="43">
        <v>1E-4</v>
      </c>
      <c r="I46" s="43">
        <v>1E-4</v>
      </c>
      <c r="J46" s="77">
        <f t="shared" si="3"/>
        <v>37.00060000000002</v>
      </c>
      <c r="K46" s="78">
        <f t="shared" si="4"/>
        <v>37.000400000000013</v>
      </c>
      <c r="L46" s="47">
        <f t="shared" si="5"/>
        <v>1</v>
      </c>
      <c r="M46" s="47"/>
      <c r="N46" s="79" t="s">
        <v>98</v>
      </c>
      <c r="O46" s="67"/>
      <c r="P46" s="67"/>
      <c r="Q46" s="4"/>
    </row>
    <row r="47" spans="1:17" s="5" customFormat="1" ht="14" x14ac:dyDescent="0.15">
      <c r="A47" s="42" t="s">
        <v>223</v>
      </c>
      <c r="B47" s="42" t="s">
        <v>191</v>
      </c>
      <c r="C47" s="43">
        <v>36</v>
      </c>
      <c r="D47" s="43">
        <v>1E-4</v>
      </c>
      <c r="E47" s="43">
        <v>1E-4</v>
      </c>
      <c r="F47" s="43">
        <v>1E-4</v>
      </c>
      <c r="G47" s="43">
        <v>1E-4</v>
      </c>
      <c r="H47" s="43">
        <v>1E-4</v>
      </c>
      <c r="I47" s="43">
        <v>1E-4</v>
      </c>
      <c r="J47" s="77">
        <f t="shared" si="3"/>
        <v>36.00060000000002</v>
      </c>
      <c r="K47" s="78">
        <f t="shared" si="4"/>
        <v>36.000400000000013</v>
      </c>
      <c r="L47" s="47">
        <f t="shared" si="5"/>
        <v>1</v>
      </c>
      <c r="M47" s="47"/>
      <c r="N47" s="79" t="s">
        <v>184</v>
      </c>
      <c r="O47" s="4"/>
      <c r="P47" s="67"/>
      <c r="Q47" s="80"/>
    </row>
    <row r="48" spans="1:17" s="5" customFormat="1" ht="14" x14ac:dyDescent="0.15">
      <c r="A48" s="42" t="s">
        <v>91</v>
      </c>
      <c r="B48" s="42" t="s">
        <v>27</v>
      </c>
      <c r="C48" s="43">
        <v>36</v>
      </c>
      <c r="D48" s="43">
        <v>1E-4</v>
      </c>
      <c r="E48" s="43">
        <v>1E-4</v>
      </c>
      <c r="F48" s="43">
        <v>1E-4</v>
      </c>
      <c r="G48" s="43">
        <v>1E-4</v>
      </c>
      <c r="H48" s="43">
        <v>1E-4</v>
      </c>
      <c r="I48" s="43">
        <v>1E-4</v>
      </c>
      <c r="J48" s="77">
        <f t="shared" si="3"/>
        <v>36.00060000000002</v>
      </c>
      <c r="K48" s="78">
        <f t="shared" si="4"/>
        <v>36.000400000000013</v>
      </c>
      <c r="L48" s="47">
        <f t="shared" si="5"/>
        <v>1</v>
      </c>
      <c r="M48" s="47"/>
      <c r="N48" s="79" t="s">
        <v>90</v>
      </c>
      <c r="O48" s="4"/>
      <c r="P48" s="67"/>
      <c r="Q48" s="80"/>
    </row>
    <row r="49" spans="1:17" s="5" customFormat="1" ht="14" x14ac:dyDescent="0.15">
      <c r="A49" s="42" t="s">
        <v>185</v>
      </c>
      <c r="B49" s="42" t="s">
        <v>19</v>
      </c>
      <c r="C49" s="43">
        <v>36</v>
      </c>
      <c r="D49" s="43">
        <v>1E-4</v>
      </c>
      <c r="E49" s="43">
        <v>1E-4</v>
      </c>
      <c r="F49" s="43">
        <v>1E-4</v>
      </c>
      <c r="G49" s="43">
        <v>1E-4</v>
      </c>
      <c r="H49" s="43">
        <v>1E-4</v>
      </c>
      <c r="I49" s="43">
        <v>1E-4</v>
      </c>
      <c r="J49" s="77">
        <f t="shared" si="3"/>
        <v>36.00060000000002</v>
      </c>
      <c r="K49" s="78">
        <f t="shared" si="4"/>
        <v>36.000400000000013</v>
      </c>
      <c r="L49" s="47">
        <f t="shared" si="5"/>
        <v>1</v>
      </c>
      <c r="M49" s="47"/>
      <c r="N49" s="79" t="s">
        <v>184</v>
      </c>
      <c r="O49" s="67"/>
      <c r="P49" s="67"/>
      <c r="Q49" s="80"/>
    </row>
    <row r="50" spans="1:17" s="5" customFormat="1" ht="14" x14ac:dyDescent="0.15">
      <c r="A50" s="42" t="s">
        <v>88</v>
      </c>
      <c r="B50" s="42" t="s">
        <v>89</v>
      </c>
      <c r="C50" s="43">
        <v>36</v>
      </c>
      <c r="D50" s="43"/>
      <c r="E50" s="43">
        <v>1E-4</v>
      </c>
      <c r="F50" s="43">
        <v>1E-4</v>
      </c>
      <c r="G50" s="43">
        <v>1E-4</v>
      </c>
      <c r="H50" s="43">
        <v>1E-4</v>
      </c>
      <c r="I50" s="43">
        <v>1E-4</v>
      </c>
      <c r="J50" s="77">
        <f t="shared" si="3"/>
        <v>36.000500000000017</v>
      </c>
      <c r="K50" s="78">
        <f t="shared" si="4"/>
        <v>36.000400000000013</v>
      </c>
      <c r="L50" s="47">
        <f t="shared" si="5"/>
        <v>1</v>
      </c>
      <c r="M50" s="47"/>
      <c r="N50" s="79" t="s">
        <v>90</v>
      </c>
      <c r="O50" s="67"/>
      <c r="P50" s="67"/>
      <c r="Q50" s="4"/>
    </row>
    <row r="51" spans="1:17" s="5" customFormat="1" ht="14" x14ac:dyDescent="0.15">
      <c r="A51" s="42" t="s">
        <v>286</v>
      </c>
      <c r="B51" s="42" t="s">
        <v>97</v>
      </c>
      <c r="C51" s="43">
        <v>35</v>
      </c>
      <c r="D51" s="43">
        <v>1E-4</v>
      </c>
      <c r="E51" s="43">
        <v>1E-4</v>
      </c>
      <c r="F51" s="43">
        <v>1E-4</v>
      </c>
      <c r="G51" s="43">
        <v>1E-4</v>
      </c>
      <c r="H51" s="43">
        <v>1E-4</v>
      </c>
      <c r="I51" s="43">
        <v>1E-4</v>
      </c>
      <c r="J51" s="77">
        <f t="shared" si="3"/>
        <v>35.00060000000002</v>
      </c>
      <c r="K51" s="78">
        <f t="shared" si="4"/>
        <v>35.000400000000013</v>
      </c>
      <c r="L51" s="47">
        <f t="shared" si="5"/>
        <v>1</v>
      </c>
      <c r="M51" s="47"/>
      <c r="N51" s="79" t="s">
        <v>70</v>
      </c>
      <c r="O51" s="4" t="s">
        <v>207</v>
      </c>
      <c r="P51" s="67"/>
      <c r="Q51" s="80"/>
    </row>
    <row r="52" spans="1:17" s="5" customFormat="1" ht="14" x14ac:dyDescent="0.15">
      <c r="A52" s="42" t="s">
        <v>132</v>
      </c>
      <c r="B52" s="42" t="s">
        <v>133</v>
      </c>
      <c r="C52" s="43">
        <v>1E-4</v>
      </c>
      <c r="D52" s="43">
        <v>35</v>
      </c>
      <c r="E52" s="43">
        <v>1E-4</v>
      </c>
      <c r="F52" s="43">
        <v>1E-4</v>
      </c>
      <c r="G52" s="43">
        <v>1E-4</v>
      </c>
      <c r="H52" s="43">
        <v>1E-4</v>
      </c>
      <c r="I52" s="43">
        <v>1E-4</v>
      </c>
      <c r="J52" s="77">
        <f t="shared" si="3"/>
        <v>35.00060000000002</v>
      </c>
      <c r="K52" s="78">
        <f t="shared" si="4"/>
        <v>35.000400000000013</v>
      </c>
      <c r="L52" s="47">
        <f t="shared" si="5"/>
        <v>1</v>
      </c>
      <c r="M52" s="47"/>
      <c r="N52" s="79" t="s">
        <v>131</v>
      </c>
      <c r="O52" s="67"/>
      <c r="P52" s="67"/>
      <c r="Q52" s="4"/>
    </row>
    <row r="53" spans="1:17" s="5" customFormat="1" ht="14" x14ac:dyDescent="0.15">
      <c r="A53" s="42" t="s">
        <v>320</v>
      </c>
      <c r="B53" s="42" t="s">
        <v>130</v>
      </c>
      <c r="C53" s="43">
        <v>1E-4</v>
      </c>
      <c r="D53" s="43">
        <v>35</v>
      </c>
      <c r="E53" s="43">
        <v>1E-4</v>
      </c>
      <c r="F53" s="43">
        <v>1E-4</v>
      </c>
      <c r="G53" s="43">
        <v>1E-4</v>
      </c>
      <c r="H53" s="43">
        <v>1E-4</v>
      </c>
      <c r="I53" s="43">
        <v>1E-4</v>
      </c>
      <c r="J53" s="77">
        <f t="shared" si="3"/>
        <v>35.00060000000002</v>
      </c>
      <c r="K53" s="78">
        <f t="shared" si="4"/>
        <v>35.000400000000013</v>
      </c>
      <c r="L53" s="47">
        <f t="shared" si="5"/>
        <v>1</v>
      </c>
      <c r="M53" s="47"/>
      <c r="N53" s="79" t="s">
        <v>131</v>
      </c>
      <c r="O53" s="67"/>
      <c r="P53" s="67"/>
      <c r="Q53" s="80"/>
    </row>
    <row r="54" spans="1:17" s="5" customFormat="1" ht="15" customHeight="1" x14ac:dyDescent="0.15">
      <c r="A54" s="42" t="s">
        <v>116</v>
      </c>
      <c r="B54" s="42" t="s">
        <v>71</v>
      </c>
      <c r="C54" s="43">
        <v>1E-4</v>
      </c>
      <c r="D54" s="43">
        <v>34</v>
      </c>
      <c r="E54" s="43">
        <v>1E-4</v>
      </c>
      <c r="F54" s="43">
        <v>1E-4</v>
      </c>
      <c r="G54" s="43">
        <v>1E-4</v>
      </c>
      <c r="H54" s="43">
        <v>1E-4</v>
      </c>
      <c r="I54" s="43">
        <v>1E-4</v>
      </c>
      <c r="J54" s="77">
        <f t="shared" si="3"/>
        <v>34.00060000000002</v>
      </c>
      <c r="K54" s="78">
        <f t="shared" si="4"/>
        <v>34.000400000000013</v>
      </c>
      <c r="L54" s="47">
        <f t="shared" si="5"/>
        <v>1</v>
      </c>
      <c r="M54" s="47"/>
      <c r="N54" s="79" t="s">
        <v>293</v>
      </c>
      <c r="O54" s="67"/>
      <c r="P54" s="67"/>
      <c r="Q54" s="4"/>
    </row>
    <row r="55" spans="1:17" s="5" customFormat="1" ht="14" x14ac:dyDescent="0.15">
      <c r="A55" s="42" t="s">
        <v>315</v>
      </c>
      <c r="B55" s="42" t="s">
        <v>316</v>
      </c>
      <c r="C55" s="43">
        <v>1E-4</v>
      </c>
      <c r="D55" s="43">
        <v>34</v>
      </c>
      <c r="E55" s="43">
        <v>1E-4</v>
      </c>
      <c r="F55" s="43">
        <v>1E-4</v>
      </c>
      <c r="G55" s="43">
        <v>1E-4</v>
      </c>
      <c r="H55" s="43">
        <v>1E-4</v>
      </c>
      <c r="I55" s="43">
        <v>1E-4</v>
      </c>
      <c r="J55" s="77">
        <f t="shared" si="3"/>
        <v>34.00060000000002</v>
      </c>
      <c r="K55" s="78">
        <f t="shared" si="4"/>
        <v>34.000400000000013</v>
      </c>
      <c r="L55" s="47">
        <f t="shared" si="5"/>
        <v>1</v>
      </c>
      <c r="M55" s="47"/>
      <c r="N55" s="79" t="s">
        <v>300</v>
      </c>
      <c r="O55" s="67"/>
      <c r="P55" s="67"/>
      <c r="Q55" s="80"/>
    </row>
    <row r="56" spans="1:17" s="5" customFormat="1" ht="14" x14ac:dyDescent="0.15">
      <c r="A56" s="42" t="s">
        <v>317</v>
      </c>
      <c r="B56" s="42" t="s">
        <v>107</v>
      </c>
      <c r="C56" s="43">
        <v>1E-4</v>
      </c>
      <c r="D56" s="43">
        <v>34</v>
      </c>
      <c r="E56" s="43">
        <v>1E-4</v>
      </c>
      <c r="F56" s="43">
        <v>1E-4</v>
      </c>
      <c r="G56" s="43">
        <v>1E-4</v>
      </c>
      <c r="H56" s="43">
        <v>1E-4</v>
      </c>
      <c r="I56" s="43">
        <v>1E-4</v>
      </c>
      <c r="J56" s="77">
        <f t="shared" si="3"/>
        <v>34.00060000000002</v>
      </c>
      <c r="K56" s="78">
        <f t="shared" si="4"/>
        <v>34.000400000000013</v>
      </c>
      <c r="L56" s="47">
        <f t="shared" si="5"/>
        <v>1</v>
      </c>
      <c r="M56" s="47"/>
      <c r="N56" s="79" t="s">
        <v>300</v>
      </c>
      <c r="O56" s="67"/>
      <c r="P56" s="67"/>
      <c r="Q56" s="4"/>
    </row>
    <row r="57" spans="1:17" s="5" customFormat="1" ht="14" x14ac:dyDescent="0.15">
      <c r="A57" s="42" t="s">
        <v>106</v>
      </c>
      <c r="B57" s="42" t="s">
        <v>107</v>
      </c>
      <c r="C57" s="43">
        <v>33</v>
      </c>
      <c r="D57" s="43">
        <v>1E-4</v>
      </c>
      <c r="E57" s="43">
        <v>1E-4</v>
      </c>
      <c r="F57" s="43">
        <v>1E-4</v>
      </c>
      <c r="G57" s="43">
        <v>1E-4</v>
      </c>
      <c r="H57" s="43">
        <v>1E-4</v>
      </c>
      <c r="I57" s="43">
        <v>1E-4</v>
      </c>
      <c r="J57" s="77">
        <f t="shared" si="3"/>
        <v>33.00060000000002</v>
      </c>
      <c r="K57" s="78">
        <f t="shared" si="4"/>
        <v>33.000400000000013</v>
      </c>
      <c r="L57" s="47">
        <f t="shared" si="5"/>
        <v>1</v>
      </c>
      <c r="M57" s="47"/>
      <c r="N57" s="79" t="s">
        <v>105</v>
      </c>
      <c r="O57" s="67"/>
      <c r="P57" s="4"/>
      <c r="Q57" s="80"/>
    </row>
    <row r="58" spans="1:17" s="5" customFormat="1" ht="14" x14ac:dyDescent="0.15">
      <c r="A58" s="42" t="s">
        <v>149</v>
      </c>
      <c r="B58" s="42" t="s">
        <v>267</v>
      </c>
      <c r="C58" s="43">
        <v>33</v>
      </c>
      <c r="D58" s="43">
        <v>1E-4</v>
      </c>
      <c r="E58" s="43">
        <v>1E-4</v>
      </c>
      <c r="F58" s="43">
        <v>1E-4</v>
      </c>
      <c r="G58" s="43">
        <v>1E-4</v>
      </c>
      <c r="H58" s="43">
        <v>1E-4</v>
      </c>
      <c r="I58" s="43">
        <v>1E-4</v>
      </c>
      <c r="J58" s="77">
        <f t="shared" si="3"/>
        <v>33.00060000000002</v>
      </c>
      <c r="K58" s="78">
        <f t="shared" si="4"/>
        <v>33.000400000000013</v>
      </c>
      <c r="L58" s="47">
        <f t="shared" si="5"/>
        <v>1</v>
      </c>
      <c r="M58" s="47"/>
      <c r="N58" s="79" t="s">
        <v>105</v>
      </c>
      <c r="O58" s="4"/>
      <c r="P58" s="67"/>
      <c r="Q58" s="80"/>
    </row>
    <row r="59" spans="1:17" s="5" customFormat="1" ht="14" x14ac:dyDescent="0.15">
      <c r="A59" s="82" t="s">
        <v>220</v>
      </c>
      <c r="B59" s="42" t="s">
        <v>221</v>
      </c>
      <c r="C59" s="43">
        <v>1E-4</v>
      </c>
      <c r="D59" s="43">
        <v>33</v>
      </c>
      <c r="E59" s="43">
        <v>1E-4</v>
      </c>
      <c r="F59" s="43">
        <v>1E-4</v>
      </c>
      <c r="G59" s="43">
        <v>1E-4</v>
      </c>
      <c r="H59" s="43">
        <v>1E-4</v>
      </c>
      <c r="I59" s="43">
        <v>1E-4</v>
      </c>
      <c r="J59" s="77">
        <f t="shared" si="3"/>
        <v>33.00060000000002</v>
      </c>
      <c r="K59" s="78">
        <f t="shared" si="4"/>
        <v>33.000400000000013</v>
      </c>
      <c r="L59" s="47">
        <f t="shared" si="5"/>
        <v>1</v>
      </c>
      <c r="M59" s="47"/>
      <c r="N59" s="79" t="s">
        <v>318</v>
      </c>
      <c r="O59" s="67"/>
      <c r="P59" s="67"/>
      <c r="Q59" s="80"/>
    </row>
    <row r="60" spans="1:17" s="5" customFormat="1" ht="14" x14ac:dyDescent="0.15">
      <c r="A60" s="42" t="s">
        <v>319</v>
      </c>
      <c r="B60" s="42" t="s">
        <v>19</v>
      </c>
      <c r="C60" s="43">
        <v>1E-4</v>
      </c>
      <c r="D60" s="43">
        <v>33</v>
      </c>
      <c r="E60" s="43">
        <v>1E-4</v>
      </c>
      <c r="F60" s="43">
        <v>1E-4</v>
      </c>
      <c r="G60" s="43">
        <v>1E-4</v>
      </c>
      <c r="H60" s="43">
        <v>1E-4</v>
      </c>
      <c r="I60" s="43">
        <v>1E-4</v>
      </c>
      <c r="J60" s="77">
        <f t="shared" si="3"/>
        <v>33.00060000000002</v>
      </c>
      <c r="K60" s="78">
        <f t="shared" si="4"/>
        <v>33.000400000000013</v>
      </c>
      <c r="L60" s="47">
        <f t="shared" si="5"/>
        <v>1</v>
      </c>
      <c r="M60" s="47"/>
      <c r="N60" s="79" t="s">
        <v>318</v>
      </c>
      <c r="O60" s="67"/>
      <c r="P60" s="67"/>
      <c r="Q60" s="80"/>
    </row>
    <row r="61" spans="1:17" s="5" customFormat="1" ht="14" x14ac:dyDescent="0.15">
      <c r="A61" s="42" t="s">
        <v>321</v>
      </c>
      <c r="B61" s="42" t="s">
        <v>279</v>
      </c>
      <c r="C61" s="43">
        <v>1E-4</v>
      </c>
      <c r="D61" s="43">
        <v>33</v>
      </c>
      <c r="E61" s="43">
        <v>1E-4</v>
      </c>
      <c r="F61" s="43">
        <v>1E-4</v>
      </c>
      <c r="G61" s="43">
        <v>1E-4</v>
      </c>
      <c r="H61" s="43">
        <v>1E-4</v>
      </c>
      <c r="I61" s="43">
        <v>1E-4</v>
      </c>
      <c r="J61" s="77">
        <f t="shared" si="3"/>
        <v>33.00060000000002</v>
      </c>
      <c r="K61" s="78">
        <f t="shared" si="4"/>
        <v>33.000400000000013</v>
      </c>
      <c r="L61" s="47">
        <f t="shared" si="5"/>
        <v>1</v>
      </c>
      <c r="M61" s="47"/>
      <c r="N61" s="79" t="s">
        <v>35</v>
      </c>
      <c r="O61" s="67" t="s">
        <v>207</v>
      </c>
      <c r="P61" s="67"/>
      <c r="Q61" s="80"/>
    </row>
    <row r="62" spans="1:17" s="5" customFormat="1" ht="14" x14ac:dyDescent="0.15">
      <c r="A62" s="42" t="s">
        <v>7</v>
      </c>
      <c r="B62" s="42" t="s">
        <v>8</v>
      </c>
      <c r="C62" s="43">
        <v>32</v>
      </c>
      <c r="D62" s="43">
        <v>1E-4</v>
      </c>
      <c r="E62" s="43">
        <v>1E-4</v>
      </c>
      <c r="F62" s="43">
        <v>1E-4</v>
      </c>
      <c r="G62" s="43">
        <v>1E-4</v>
      </c>
      <c r="H62" s="43">
        <v>1E-4</v>
      </c>
      <c r="I62" s="43">
        <v>1E-4</v>
      </c>
      <c r="J62" s="77">
        <f t="shared" si="3"/>
        <v>32.00060000000002</v>
      </c>
      <c r="K62" s="78">
        <f t="shared" si="4"/>
        <v>32.000400000000013</v>
      </c>
      <c r="L62" s="47">
        <f t="shared" si="5"/>
        <v>1</v>
      </c>
      <c r="M62" s="47"/>
      <c r="N62" s="79" t="s">
        <v>23</v>
      </c>
      <c r="O62" s="67"/>
      <c r="P62" s="4"/>
      <c r="Q62" s="80"/>
    </row>
    <row r="63" spans="1:17" s="5" customFormat="1" ht="14" x14ac:dyDescent="0.15">
      <c r="A63" s="42" t="s">
        <v>287</v>
      </c>
      <c r="B63" s="42" t="s">
        <v>288</v>
      </c>
      <c r="C63" s="43">
        <v>32</v>
      </c>
      <c r="D63" s="43">
        <v>1E-4</v>
      </c>
      <c r="E63" s="43">
        <v>1E-4</v>
      </c>
      <c r="F63" s="43">
        <v>1E-4</v>
      </c>
      <c r="G63" s="43">
        <v>1E-4</v>
      </c>
      <c r="H63" s="43">
        <v>1E-4</v>
      </c>
      <c r="I63" s="43">
        <v>1E-4</v>
      </c>
      <c r="J63" s="77">
        <f t="shared" si="3"/>
        <v>32.00060000000002</v>
      </c>
      <c r="K63" s="78">
        <f t="shared" si="4"/>
        <v>32.000400000000013</v>
      </c>
      <c r="L63" s="47">
        <f t="shared" si="5"/>
        <v>1</v>
      </c>
      <c r="M63" s="47"/>
      <c r="N63" s="79" t="s">
        <v>23</v>
      </c>
      <c r="O63" s="4" t="s">
        <v>207</v>
      </c>
      <c r="P63" s="67"/>
      <c r="Q63" s="80"/>
    </row>
    <row r="64" spans="1:17" s="5" customFormat="1" ht="14" x14ac:dyDescent="0.15">
      <c r="A64" s="42" t="s">
        <v>58</v>
      </c>
      <c r="B64" s="42" t="s">
        <v>2</v>
      </c>
      <c r="C64" s="43">
        <v>32</v>
      </c>
      <c r="D64" s="43">
        <v>1E-4</v>
      </c>
      <c r="E64" s="43">
        <v>1E-4</v>
      </c>
      <c r="F64" s="43">
        <v>1E-4</v>
      </c>
      <c r="G64" s="43">
        <v>1E-4</v>
      </c>
      <c r="H64" s="43">
        <v>1E-4</v>
      </c>
      <c r="I64" s="43">
        <v>1E-4</v>
      </c>
      <c r="J64" s="77">
        <f t="shared" si="3"/>
        <v>32.00060000000002</v>
      </c>
      <c r="K64" s="78">
        <f t="shared" si="4"/>
        <v>32.000400000000013</v>
      </c>
      <c r="L64" s="47">
        <f t="shared" si="5"/>
        <v>1</v>
      </c>
      <c r="M64" s="47"/>
      <c r="N64" s="79" t="s">
        <v>23</v>
      </c>
      <c r="O64" s="67"/>
      <c r="P64" s="67"/>
      <c r="Q64" s="80"/>
    </row>
    <row r="65" spans="1:17" s="5" customFormat="1" ht="14" x14ac:dyDescent="0.15">
      <c r="A65" s="42" t="s">
        <v>101</v>
      </c>
      <c r="B65" s="42" t="s">
        <v>102</v>
      </c>
      <c r="C65" s="43">
        <v>32</v>
      </c>
      <c r="D65" s="43">
        <v>1E-4</v>
      </c>
      <c r="E65" s="43">
        <v>1E-4</v>
      </c>
      <c r="F65" s="43">
        <v>1E-4</v>
      </c>
      <c r="G65" s="43">
        <v>1E-4</v>
      </c>
      <c r="H65" s="43">
        <v>1E-4</v>
      </c>
      <c r="I65" s="43">
        <v>1E-4</v>
      </c>
      <c r="J65" s="77">
        <f t="shared" si="3"/>
        <v>32.00060000000002</v>
      </c>
      <c r="K65" s="78">
        <f t="shared" si="4"/>
        <v>32.000400000000013</v>
      </c>
      <c r="L65" s="47">
        <f t="shared" si="5"/>
        <v>1</v>
      </c>
      <c r="M65" s="47"/>
      <c r="N65" s="79" t="s">
        <v>23</v>
      </c>
      <c r="O65" s="67"/>
      <c r="P65" s="4"/>
      <c r="Q65" s="80"/>
    </row>
    <row r="66" spans="1:17" s="5" customFormat="1" ht="14" x14ac:dyDescent="0.15">
      <c r="A66" s="42" t="s">
        <v>307</v>
      </c>
      <c r="B66" s="42" t="s">
        <v>308</v>
      </c>
      <c r="C66" s="43">
        <v>1E-4</v>
      </c>
      <c r="D66" s="43">
        <v>32</v>
      </c>
      <c r="E66" s="43">
        <v>1E-4</v>
      </c>
      <c r="F66" s="43">
        <v>1E-4</v>
      </c>
      <c r="G66" s="43">
        <v>1E-4</v>
      </c>
      <c r="H66" s="43">
        <v>1E-4</v>
      </c>
      <c r="I66" s="43">
        <v>1E-4</v>
      </c>
      <c r="J66" s="77">
        <f t="shared" si="3"/>
        <v>32.00060000000002</v>
      </c>
      <c r="K66" s="78">
        <f t="shared" si="4"/>
        <v>32.000400000000013</v>
      </c>
      <c r="L66" s="47">
        <f t="shared" si="5"/>
        <v>1</v>
      </c>
      <c r="M66" s="47"/>
      <c r="N66" s="79" t="s">
        <v>309</v>
      </c>
      <c r="O66" s="67"/>
      <c r="P66" s="67"/>
      <c r="Q66" s="80"/>
    </row>
    <row r="67" spans="1:17" s="5" customFormat="1" ht="14" x14ac:dyDescent="0.15">
      <c r="A67" s="42" t="s">
        <v>310</v>
      </c>
      <c r="B67" s="42" t="s">
        <v>311</v>
      </c>
      <c r="C67" s="43">
        <v>1E-4</v>
      </c>
      <c r="D67" s="43">
        <v>32</v>
      </c>
      <c r="E67" s="43">
        <v>1E-4</v>
      </c>
      <c r="F67" s="43">
        <v>1E-4</v>
      </c>
      <c r="G67" s="43">
        <v>1E-4</v>
      </c>
      <c r="H67" s="43">
        <v>1E-4</v>
      </c>
      <c r="I67" s="43">
        <v>1E-4</v>
      </c>
      <c r="J67" s="77">
        <f t="shared" ref="J67:J98" si="6">SUM(C67:I67)</f>
        <v>32.00060000000002</v>
      </c>
      <c r="K67" s="78">
        <f t="shared" ref="K67:K98" si="7">LARGE(C67:I67,1)+LARGE(C67:I67,2)+LARGE(C67:I67,3)+LARGE(C67:I67,4)+LARGE(C67:I67,5)</f>
        <v>32.000400000000013</v>
      </c>
      <c r="L67" s="47">
        <f t="shared" ref="L67:L98" si="8">COUNTIF(C67:I67,"&gt;0,01")</f>
        <v>1</v>
      </c>
      <c r="M67" s="47"/>
      <c r="N67" s="79" t="s">
        <v>309</v>
      </c>
      <c r="O67" s="67"/>
      <c r="P67" s="67"/>
      <c r="Q67" s="80"/>
    </row>
    <row r="68" spans="1:17" s="5" customFormat="1" ht="14" x14ac:dyDescent="0.15">
      <c r="A68" s="42" t="s">
        <v>325</v>
      </c>
      <c r="B68" s="42" t="s">
        <v>63</v>
      </c>
      <c r="C68" s="43">
        <v>1E-4</v>
      </c>
      <c r="D68" s="43">
        <v>31</v>
      </c>
      <c r="E68" s="43">
        <v>1E-4</v>
      </c>
      <c r="F68" s="43">
        <v>1E-4</v>
      </c>
      <c r="G68" s="43">
        <v>1E-4</v>
      </c>
      <c r="H68" s="43">
        <v>1E-4</v>
      </c>
      <c r="I68" s="43">
        <v>1E-4</v>
      </c>
      <c r="J68" s="77">
        <f t="shared" si="6"/>
        <v>31.000599999999999</v>
      </c>
      <c r="K68" s="78">
        <f t="shared" si="7"/>
        <v>31.000399999999999</v>
      </c>
      <c r="L68" s="47">
        <f t="shared" si="8"/>
        <v>1</v>
      </c>
      <c r="M68" s="47"/>
      <c r="N68" s="79" t="s">
        <v>193</v>
      </c>
      <c r="O68" s="67"/>
      <c r="P68" s="67"/>
      <c r="Q68" s="4"/>
    </row>
    <row r="69" spans="1:17" s="5" customFormat="1" ht="14" x14ac:dyDescent="0.15">
      <c r="A69" s="42" t="s">
        <v>326</v>
      </c>
      <c r="B69" s="42" t="s">
        <v>327</v>
      </c>
      <c r="C69" s="43">
        <v>1E-4</v>
      </c>
      <c r="D69" s="43">
        <v>31</v>
      </c>
      <c r="E69" s="43">
        <v>1E-4</v>
      </c>
      <c r="F69" s="43">
        <v>1E-4</v>
      </c>
      <c r="G69" s="43">
        <v>1E-4</v>
      </c>
      <c r="H69" s="43">
        <v>1E-4</v>
      </c>
      <c r="I69" s="43">
        <v>1E-4</v>
      </c>
      <c r="J69" s="77">
        <f t="shared" si="6"/>
        <v>31.000599999999999</v>
      </c>
      <c r="K69" s="78">
        <f t="shared" si="7"/>
        <v>31.000399999999999</v>
      </c>
      <c r="L69" s="47">
        <f t="shared" si="8"/>
        <v>1</v>
      </c>
      <c r="M69" s="47"/>
      <c r="N69" s="79" t="s">
        <v>193</v>
      </c>
      <c r="O69" s="67"/>
      <c r="P69" s="67"/>
      <c r="Q69" s="80"/>
    </row>
    <row r="70" spans="1:17" s="5" customFormat="1" ht="14" x14ac:dyDescent="0.15">
      <c r="A70" s="42" t="s">
        <v>0</v>
      </c>
      <c r="B70" s="42" t="s">
        <v>1</v>
      </c>
      <c r="C70" s="43">
        <v>30</v>
      </c>
      <c r="D70" s="43">
        <v>1E-4</v>
      </c>
      <c r="E70" s="43">
        <v>1E-4</v>
      </c>
      <c r="F70" s="43">
        <v>1E-4</v>
      </c>
      <c r="G70" s="43">
        <v>1E-4</v>
      </c>
      <c r="H70" s="43">
        <v>1E-4</v>
      </c>
      <c r="I70" s="43">
        <v>1E-4</v>
      </c>
      <c r="J70" s="77">
        <f t="shared" si="6"/>
        <v>30.000599999999999</v>
      </c>
      <c r="K70" s="78">
        <f t="shared" si="7"/>
        <v>30.000399999999999</v>
      </c>
      <c r="L70" s="47">
        <f t="shared" si="8"/>
        <v>1</v>
      </c>
      <c r="M70" s="47"/>
      <c r="N70" s="79" t="s">
        <v>23</v>
      </c>
      <c r="O70" s="4"/>
      <c r="P70" s="67"/>
      <c r="Q70" s="80"/>
    </row>
    <row r="71" spans="1:17" s="5" customFormat="1" ht="14" x14ac:dyDescent="0.15">
      <c r="A71" s="42" t="s">
        <v>68</v>
      </c>
      <c r="B71" s="42" t="s">
        <v>69</v>
      </c>
      <c r="C71" s="43">
        <v>30</v>
      </c>
      <c r="D71" s="43">
        <v>1E-4</v>
      </c>
      <c r="E71" s="43">
        <v>1E-4</v>
      </c>
      <c r="F71" s="43">
        <v>1E-4</v>
      </c>
      <c r="G71" s="43">
        <v>1E-4</v>
      </c>
      <c r="H71" s="43">
        <v>1E-4</v>
      </c>
      <c r="I71" s="43">
        <v>1E-4</v>
      </c>
      <c r="J71" s="77">
        <f t="shared" si="6"/>
        <v>30.000599999999999</v>
      </c>
      <c r="K71" s="78">
        <f t="shared" si="7"/>
        <v>30.000399999999999</v>
      </c>
      <c r="L71" s="47">
        <f t="shared" si="8"/>
        <v>1</v>
      </c>
      <c r="M71" s="47"/>
      <c r="N71" s="79" t="s">
        <v>23</v>
      </c>
      <c r="O71" s="4"/>
      <c r="P71" s="67"/>
      <c r="Q71" s="80"/>
    </row>
    <row r="72" spans="1:17" s="5" customFormat="1" ht="14" x14ac:dyDescent="0.15">
      <c r="A72" s="42" t="s">
        <v>121</v>
      </c>
      <c r="B72" s="42" t="s">
        <v>122</v>
      </c>
      <c r="C72" s="43">
        <v>1E-4</v>
      </c>
      <c r="D72" s="43">
        <v>26</v>
      </c>
      <c r="E72" s="43">
        <v>1E-4</v>
      </c>
      <c r="F72" s="43">
        <v>1E-4</v>
      </c>
      <c r="G72" s="43">
        <v>1E-4</v>
      </c>
      <c r="H72" s="43">
        <v>1E-4</v>
      </c>
      <c r="I72" s="43">
        <v>1E-4</v>
      </c>
      <c r="J72" s="77">
        <f t="shared" si="6"/>
        <v>26.000599999999999</v>
      </c>
      <c r="K72" s="78">
        <f t="shared" si="7"/>
        <v>26.000399999999999</v>
      </c>
      <c r="L72" s="47">
        <f t="shared" si="8"/>
        <v>1</v>
      </c>
      <c r="M72" s="47"/>
      <c r="N72" s="79" t="s">
        <v>56</v>
      </c>
      <c r="O72" s="67"/>
      <c r="P72" s="67"/>
      <c r="Q72" s="4"/>
    </row>
    <row r="73" spans="1:17" s="5" customFormat="1" ht="14" x14ac:dyDescent="0.15">
      <c r="A73" s="42" t="s">
        <v>134</v>
      </c>
      <c r="B73" s="42" t="s">
        <v>114</v>
      </c>
      <c r="C73" s="43">
        <v>1E-4</v>
      </c>
      <c r="D73" s="43">
        <v>26</v>
      </c>
      <c r="E73" s="43">
        <v>1E-4</v>
      </c>
      <c r="F73" s="43">
        <v>1E-4</v>
      </c>
      <c r="G73" s="43">
        <v>1E-4</v>
      </c>
      <c r="H73" s="43">
        <v>1E-4</v>
      </c>
      <c r="I73" s="43">
        <v>1E-4</v>
      </c>
      <c r="J73" s="77">
        <f t="shared" si="6"/>
        <v>26.000599999999999</v>
      </c>
      <c r="K73" s="78">
        <f t="shared" si="7"/>
        <v>26.000399999999999</v>
      </c>
      <c r="L73" s="47">
        <f t="shared" si="8"/>
        <v>1</v>
      </c>
      <c r="M73" s="47"/>
      <c r="N73" s="79" t="s">
        <v>56</v>
      </c>
      <c r="O73" s="67"/>
      <c r="P73" s="67"/>
      <c r="Q73" s="80"/>
    </row>
    <row r="74" spans="1:17" s="5" customFormat="1" ht="14" x14ac:dyDescent="0.15">
      <c r="A74" s="42" t="s">
        <v>294</v>
      </c>
      <c r="B74" s="42" t="s">
        <v>295</v>
      </c>
      <c r="C74" s="43">
        <v>24</v>
      </c>
      <c r="D74" s="43">
        <v>1E-4</v>
      </c>
      <c r="E74" s="43">
        <v>1E-4</v>
      </c>
      <c r="F74" s="43">
        <v>1E-4</v>
      </c>
      <c r="G74" s="43">
        <v>1E-4</v>
      </c>
      <c r="H74" s="43">
        <v>1E-4</v>
      </c>
      <c r="I74" s="43">
        <v>1E-4</v>
      </c>
      <c r="J74" s="77">
        <f t="shared" si="6"/>
        <v>24.000599999999999</v>
      </c>
      <c r="K74" s="78">
        <f t="shared" si="7"/>
        <v>24.000399999999999</v>
      </c>
      <c r="L74" s="47">
        <f t="shared" si="8"/>
        <v>1</v>
      </c>
      <c r="M74" s="47"/>
      <c r="N74" s="79" t="s">
        <v>293</v>
      </c>
      <c r="O74" s="67"/>
      <c r="P74" s="4"/>
      <c r="Q74" s="80"/>
    </row>
    <row r="75" spans="1:17" s="5" customFormat="1" ht="14" x14ac:dyDescent="0.15">
      <c r="A75" s="42" t="s">
        <v>74</v>
      </c>
      <c r="B75" s="42" t="s">
        <v>75</v>
      </c>
      <c r="C75" s="43">
        <v>1E-4</v>
      </c>
      <c r="D75" s="43">
        <v>24</v>
      </c>
      <c r="E75" s="43">
        <v>1E-4</v>
      </c>
      <c r="F75" s="43">
        <v>1E-4</v>
      </c>
      <c r="G75" s="43">
        <v>1E-4</v>
      </c>
      <c r="H75" s="43">
        <v>1E-4</v>
      </c>
      <c r="I75" s="43">
        <v>1E-4</v>
      </c>
      <c r="J75" s="77">
        <f t="shared" si="6"/>
        <v>24.000599999999999</v>
      </c>
      <c r="K75" s="78">
        <f t="shared" si="7"/>
        <v>24.000399999999999</v>
      </c>
      <c r="L75" s="47">
        <f t="shared" si="8"/>
        <v>1</v>
      </c>
      <c r="M75" s="47"/>
      <c r="N75" s="79" t="s">
        <v>16</v>
      </c>
      <c r="O75" s="67"/>
      <c r="P75" s="67"/>
      <c r="Q75" s="80"/>
    </row>
    <row r="76" spans="1:17" s="5" customFormat="1" ht="14" x14ac:dyDescent="0.15">
      <c r="A76" s="42" t="s">
        <v>271</v>
      </c>
      <c r="B76" s="42" t="s">
        <v>272</v>
      </c>
      <c r="C76" s="43">
        <v>21</v>
      </c>
      <c r="D76" s="43">
        <v>1E-4</v>
      </c>
      <c r="E76" s="43">
        <v>1E-4</v>
      </c>
      <c r="F76" s="43">
        <v>1E-4</v>
      </c>
      <c r="G76" s="43">
        <v>1E-4</v>
      </c>
      <c r="H76" s="43">
        <v>1E-4</v>
      </c>
      <c r="I76" s="43">
        <v>1E-4</v>
      </c>
      <c r="J76" s="77">
        <f t="shared" si="6"/>
        <v>21.000599999999999</v>
      </c>
      <c r="K76" s="78">
        <f t="shared" si="7"/>
        <v>21.000399999999999</v>
      </c>
      <c r="L76" s="47">
        <f t="shared" si="8"/>
        <v>1</v>
      </c>
      <c r="M76" s="47"/>
      <c r="N76" s="79" t="s">
        <v>293</v>
      </c>
      <c r="O76" s="67"/>
      <c r="P76" s="67"/>
      <c r="Q76" s="80"/>
    </row>
    <row r="77" spans="1:17" s="5" customFormat="1" ht="14" hidden="1" x14ac:dyDescent="0.15">
      <c r="A77" s="42"/>
      <c r="B77" s="42"/>
      <c r="C77" s="43">
        <v>1E-4</v>
      </c>
      <c r="D77" s="43">
        <v>1E-4</v>
      </c>
      <c r="E77" s="43">
        <v>1E-4</v>
      </c>
      <c r="F77" s="43">
        <v>1E-4</v>
      </c>
      <c r="G77" s="43">
        <v>1E-4</v>
      </c>
      <c r="H77" s="43">
        <v>1E-4</v>
      </c>
      <c r="I77" s="43">
        <v>1E-4</v>
      </c>
      <c r="J77" s="77">
        <f t="shared" si="6"/>
        <v>7.000000000000001E-4</v>
      </c>
      <c r="K77" s="78">
        <f t="shared" si="7"/>
        <v>5.0000000000000001E-4</v>
      </c>
      <c r="L77" s="47">
        <f t="shared" si="8"/>
        <v>0</v>
      </c>
      <c r="M77" s="47"/>
      <c r="N77" s="79"/>
      <c r="O77" s="67"/>
      <c r="P77" s="67"/>
      <c r="Q77" s="80"/>
    </row>
    <row r="78" spans="1:17" s="5" customFormat="1" ht="14" hidden="1" x14ac:dyDescent="0.15">
      <c r="A78" s="42"/>
      <c r="B78" s="42"/>
      <c r="C78" s="43">
        <v>1E-4</v>
      </c>
      <c r="D78" s="43">
        <v>1E-4</v>
      </c>
      <c r="E78" s="43">
        <v>1E-4</v>
      </c>
      <c r="F78" s="43">
        <v>1E-4</v>
      </c>
      <c r="G78" s="43">
        <v>1E-4</v>
      </c>
      <c r="H78" s="43">
        <v>1E-4</v>
      </c>
      <c r="I78" s="43">
        <v>1E-4</v>
      </c>
      <c r="J78" s="77">
        <f t="shared" si="6"/>
        <v>7.000000000000001E-4</v>
      </c>
      <c r="K78" s="78">
        <f t="shared" si="7"/>
        <v>5.0000000000000001E-4</v>
      </c>
      <c r="L78" s="47">
        <f t="shared" si="8"/>
        <v>0</v>
      </c>
      <c r="M78" s="47"/>
      <c r="N78" s="79"/>
      <c r="O78" s="67"/>
      <c r="P78" s="67"/>
      <c r="Q78" s="80"/>
    </row>
    <row r="79" spans="1:17" s="5" customFormat="1" ht="14" hidden="1" x14ac:dyDescent="0.15">
      <c r="A79" s="42"/>
      <c r="B79" s="42"/>
      <c r="C79" s="43">
        <v>1E-4</v>
      </c>
      <c r="D79" s="43">
        <v>1E-4</v>
      </c>
      <c r="E79" s="43">
        <v>1E-4</v>
      </c>
      <c r="F79" s="43">
        <v>1E-4</v>
      </c>
      <c r="G79" s="43">
        <v>1E-4</v>
      </c>
      <c r="H79" s="43">
        <v>1E-4</v>
      </c>
      <c r="I79" s="43">
        <v>1E-4</v>
      </c>
      <c r="J79" s="77">
        <f t="shared" si="6"/>
        <v>7.000000000000001E-4</v>
      </c>
      <c r="K79" s="78">
        <f t="shared" si="7"/>
        <v>5.0000000000000001E-4</v>
      </c>
      <c r="L79" s="47">
        <f t="shared" si="8"/>
        <v>0</v>
      </c>
      <c r="M79" s="47"/>
      <c r="N79" s="79"/>
      <c r="O79" s="67"/>
      <c r="P79" s="67"/>
      <c r="Q79" s="80"/>
    </row>
    <row r="80" spans="1:17" s="5" customFormat="1" ht="14" hidden="1" x14ac:dyDescent="0.15">
      <c r="A80" s="42"/>
      <c r="B80" s="42"/>
      <c r="C80" s="43">
        <v>1E-4</v>
      </c>
      <c r="D80" s="43">
        <v>1E-4</v>
      </c>
      <c r="E80" s="43">
        <v>1E-4</v>
      </c>
      <c r="F80" s="43">
        <v>1E-4</v>
      </c>
      <c r="G80" s="43">
        <v>1E-4</v>
      </c>
      <c r="H80" s="43">
        <v>1E-4</v>
      </c>
      <c r="I80" s="43">
        <v>1E-4</v>
      </c>
      <c r="J80" s="77">
        <f t="shared" si="6"/>
        <v>7.000000000000001E-4</v>
      </c>
      <c r="K80" s="78">
        <f t="shared" si="7"/>
        <v>5.0000000000000001E-4</v>
      </c>
      <c r="L80" s="47">
        <f t="shared" si="8"/>
        <v>0</v>
      </c>
      <c r="M80" s="47"/>
      <c r="N80" s="79"/>
      <c r="O80" s="67"/>
      <c r="P80" s="67"/>
      <c r="Q80" s="80"/>
    </row>
    <row r="81" spans="1:17" s="5" customFormat="1" ht="14" hidden="1" x14ac:dyDescent="0.15">
      <c r="A81" s="42"/>
      <c r="B81" s="42"/>
      <c r="C81" s="43">
        <v>1E-4</v>
      </c>
      <c r="D81" s="43">
        <v>1E-4</v>
      </c>
      <c r="E81" s="43">
        <v>1E-4</v>
      </c>
      <c r="F81" s="43">
        <v>1E-4</v>
      </c>
      <c r="G81" s="43">
        <v>1E-4</v>
      </c>
      <c r="H81" s="43">
        <v>1E-4</v>
      </c>
      <c r="I81" s="43">
        <v>1E-4</v>
      </c>
      <c r="J81" s="77">
        <f t="shared" si="6"/>
        <v>7.000000000000001E-4</v>
      </c>
      <c r="K81" s="78">
        <f t="shared" si="7"/>
        <v>5.0000000000000001E-4</v>
      </c>
      <c r="L81" s="47">
        <f t="shared" si="8"/>
        <v>0</v>
      </c>
      <c r="M81" s="47"/>
      <c r="N81" s="79"/>
      <c r="O81" s="4"/>
      <c r="P81" s="4"/>
      <c r="Q81" s="80"/>
    </row>
    <row r="82" spans="1:17" s="5" customFormat="1" ht="14" hidden="1" x14ac:dyDescent="0.15">
      <c r="A82" s="42"/>
      <c r="B82" s="42"/>
      <c r="C82" s="43">
        <v>1E-4</v>
      </c>
      <c r="D82" s="43">
        <v>1E-4</v>
      </c>
      <c r="E82" s="43">
        <v>1E-4</v>
      </c>
      <c r="F82" s="43">
        <v>1E-4</v>
      </c>
      <c r="G82" s="43">
        <v>1E-4</v>
      </c>
      <c r="H82" s="43">
        <v>1E-4</v>
      </c>
      <c r="I82" s="43">
        <v>1E-4</v>
      </c>
      <c r="J82" s="77">
        <f t="shared" si="6"/>
        <v>7.000000000000001E-4</v>
      </c>
      <c r="K82" s="78">
        <f t="shared" si="7"/>
        <v>5.0000000000000001E-4</v>
      </c>
      <c r="L82" s="47">
        <f t="shared" si="8"/>
        <v>0</v>
      </c>
      <c r="M82" s="47"/>
      <c r="N82" s="79"/>
      <c r="O82" s="4"/>
      <c r="P82" s="4"/>
      <c r="Q82" s="80"/>
    </row>
    <row r="83" spans="1:17" s="5" customFormat="1" ht="14" hidden="1" x14ac:dyDescent="0.15">
      <c r="A83" s="42"/>
      <c r="B83" s="42"/>
      <c r="C83" s="43">
        <v>1E-4</v>
      </c>
      <c r="D83" s="43">
        <v>1E-4</v>
      </c>
      <c r="E83" s="43">
        <v>1E-4</v>
      </c>
      <c r="F83" s="43">
        <v>1E-4</v>
      </c>
      <c r="G83" s="43">
        <v>1E-4</v>
      </c>
      <c r="H83" s="43">
        <v>1E-4</v>
      </c>
      <c r="I83" s="43">
        <v>1E-4</v>
      </c>
      <c r="J83" s="77">
        <f t="shared" si="6"/>
        <v>7.000000000000001E-4</v>
      </c>
      <c r="K83" s="78">
        <f t="shared" si="7"/>
        <v>5.0000000000000001E-4</v>
      </c>
      <c r="L83" s="47">
        <f t="shared" si="8"/>
        <v>0</v>
      </c>
      <c r="M83" s="47"/>
      <c r="N83" s="79"/>
      <c r="O83" s="4"/>
      <c r="P83" s="4"/>
      <c r="Q83" s="80"/>
    </row>
    <row r="84" spans="1:17" s="5" customFormat="1" ht="14" hidden="1" x14ac:dyDescent="0.15">
      <c r="A84" s="42"/>
      <c r="B84" s="42"/>
      <c r="C84" s="43">
        <v>1E-4</v>
      </c>
      <c r="D84" s="43">
        <v>1E-4</v>
      </c>
      <c r="E84" s="43">
        <v>1E-4</v>
      </c>
      <c r="F84" s="43">
        <v>1E-4</v>
      </c>
      <c r="G84" s="43">
        <v>1E-4</v>
      </c>
      <c r="H84" s="43">
        <v>1E-4</v>
      </c>
      <c r="I84" s="43">
        <v>1E-4</v>
      </c>
      <c r="J84" s="77">
        <f t="shared" si="6"/>
        <v>7.000000000000001E-4</v>
      </c>
      <c r="K84" s="78">
        <f t="shared" si="7"/>
        <v>5.0000000000000001E-4</v>
      </c>
      <c r="L84" s="47">
        <f t="shared" si="8"/>
        <v>0</v>
      </c>
      <c r="M84" s="47"/>
      <c r="N84" s="79"/>
      <c r="O84" s="67"/>
      <c r="P84" s="67"/>
      <c r="Q84" s="4"/>
    </row>
    <row r="85" spans="1:17" s="5" customFormat="1" ht="14" hidden="1" x14ac:dyDescent="0.15">
      <c r="A85" s="42"/>
      <c r="B85" s="42"/>
      <c r="C85" s="43">
        <v>1E-4</v>
      </c>
      <c r="D85" s="43">
        <v>1E-4</v>
      </c>
      <c r="E85" s="43">
        <v>1E-4</v>
      </c>
      <c r="F85" s="43">
        <v>1E-4</v>
      </c>
      <c r="G85" s="43">
        <v>1E-4</v>
      </c>
      <c r="H85" s="43">
        <v>1E-4</v>
      </c>
      <c r="I85" s="43">
        <v>1E-4</v>
      </c>
      <c r="J85" s="77">
        <f t="shared" si="6"/>
        <v>7.000000000000001E-4</v>
      </c>
      <c r="K85" s="78">
        <f t="shared" si="7"/>
        <v>5.0000000000000001E-4</v>
      </c>
      <c r="L85" s="47">
        <f t="shared" si="8"/>
        <v>0</v>
      </c>
      <c r="M85" s="47"/>
      <c r="N85" s="79"/>
      <c r="O85" s="67"/>
      <c r="P85" s="67"/>
      <c r="Q85" s="80"/>
    </row>
    <row r="86" spans="1:17" s="5" customFormat="1" ht="14" hidden="1" x14ac:dyDescent="0.15">
      <c r="A86" s="42"/>
      <c r="B86" s="42"/>
      <c r="C86" s="43">
        <v>1E-4</v>
      </c>
      <c r="D86" s="43">
        <v>1E-4</v>
      </c>
      <c r="E86" s="43">
        <v>1E-4</v>
      </c>
      <c r="F86" s="43">
        <v>1E-4</v>
      </c>
      <c r="G86" s="43">
        <v>1E-4</v>
      </c>
      <c r="H86" s="43">
        <v>1E-4</v>
      </c>
      <c r="I86" s="43">
        <v>1E-4</v>
      </c>
      <c r="J86" s="77">
        <f t="shared" si="6"/>
        <v>7.000000000000001E-4</v>
      </c>
      <c r="K86" s="78">
        <f t="shared" si="7"/>
        <v>5.0000000000000001E-4</v>
      </c>
      <c r="L86" s="47">
        <f t="shared" si="8"/>
        <v>0</v>
      </c>
      <c r="M86" s="47"/>
      <c r="N86" s="79"/>
      <c r="O86" s="67"/>
      <c r="P86" s="67"/>
      <c r="Q86" s="4"/>
    </row>
    <row r="87" spans="1:17" s="5" customFormat="1" ht="14" hidden="1" x14ac:dyDescent="0.15">
      <c r="A87" s="42"/>
      <c r="B87" s="42"/>
      <c r="C87" s="43">
        <v>1E-4</v>
      </c>
      <c r="D87" s="43">
        <v>1E-4</v>
      </c>
      <c r="E87" s="43">
        <v>1E-4</v>
      </c>
      <c r="F87" s="43">
        <v>1E-4</v>
      </c>
      <c r="G87" s="43">
        <v>1E-4</v>
      </c>
      <c r="H87" s="43">
        <v>1E-4</v>
      </c>
      <c r="I87" s="43">
        <v>1E-4</v>
      </c>
      <c r="J87" s="77">
        <f t="shared" si="6"/>
        <v>7.000000000000001E-4</v>
      </c>
      <c r="K87" s="78">
        <f t="shared" si="7"/>
        <v>5.0000000000000001E-4</v>
      </c>
      <c r="L87" s="47">
        <f t="shared" si="8"/>
        <v>0</v>
      </c>
      <c r="M87" s="47"/>
      <c r="N87" s="79"/>
      <c r="O87" s="67"/>
      <c r="P87" s="67"/>
      <c r="Q87" s="80"/>
    </row>
    <row r="88" spans="1:17" s="5" customFormat="1" ht="14" hidden="1" x14ac:dyDescent="0.15">
      <c r="A88" s="42"/>
      <c r="B88" s="42"/>
      <c r="C88" s="43">
        <v>1E-4</v>
      </c>
      <c r="D88" s="43">
        <v>1E-4</v>
      </c>
      <c r="E88" s="43">
        <v>1E-4</v>
      </c>
      <c r="F88" s="43">
        <v>1E-4</v>
      </c>
      <c r="G88" s="43">
        <v>1E-4</v>
      </c>
      <c r="H88" s="43">
        <v>1E-4</v>
      </c>
      <c r="I88" s="43">
        <v>1E-4</v>
      </c>
      <c r="J88" s="77">
        <f t="shared" si="6"/>
        <v>7.000000000000001E-4</v>
      </c>
      <c r="K88" s="78">
        <f t="shared" si="7"/>
        <v>5.0000000000000001E-4</v>
      </c>
      <c r="L88" s="47">
        <f t="shared" si="8"/>
        <v>0</v>
      </c>
      <c r="M88" s="47"/>
      <c r="N88" s="79"/>
      <c r="O88" s="67"/>
      <c r="P88" s="67"/>
      <c r="Q88" s="80"/>
    </row>
    <row r="89" spans="1:17" s="5" customFormat="1" ht="14" hidden="1" x14ac:dyDescent="0.15">
      <c r="A89" s="42"/>
      <c r="B89" s="42"/>
      <c r="C89" s="43">
        <v>1E-4</v>
      </c>
      <c r="D89" s="43">
        <v>1E-4</v>
      </c>
      <c r="E89" s="43">
        <v>1E-4</v>
      </c>
      <c r="F89" s="43">
        <v>1E-4</v>
      </c>
      <c r="G89" s="43">
        <v>1E-4</v>
      </c>
      <c r="H89" s="43">
        <v>1E-4</v>
      </c>
      <c r="I89" s="43">
        <v>1E-4</v>
      </c>
      <c r="J89" s="77">
        <f t="shared" si="6"/>
        <v>7.000000000000001E-4</v>
      </c>
      <c r="K89" s="78">
        <f t="shared" si="7"/>
        <v>5.0000000000000001E-4</v>
      </c>
      <c r="L89" s="47">
        <f t="shared" si="8"/>
        <v>0</v>
      </c>
      <c r="M89" s="47"/>
      <c r="N89" s="79"/>
      <c r="O89" s="67"/>
      <c r="P89" s="67"/>
      <c r="Q89" s="80"/>
    </row>
    <row r="90" spans="1:17" s="5" customFormat="1" ht="14" hidden="1" x14ac:dyDescent="0.15">
      <c r="A90" s="42"/>
      <c r="B90" s="42"/>
      <c r="C90" s="43">
        <v>1E-4</v>
      </c>
      <c r="D90" s="43">
        <v>1E-4</v>
      </c>
      <c r="E90" s="43">
        <v>1E-4</v>
      </c>
      <c r="F90" s="43">
        <v>1E-4</v>
      </c>
      <c r="G90" s="43">
        <v>1E-4</v>
      </c>
      <c r="H90" s="43">
        <v>1E-4</v>
      </c>
      <c r="I90" s="43">
        <v>1E-4</v>
      </c>
      <c r="J90" s="77">
        <f t="shared" si="6"/>
        <v>7.000000000000001E-4</v>
      </c>
      <c r="K90" s="78">
        <f t="shared" si="7"/>
        <v>5.0000000000000001E-4</v>
      </c>
      <c r="L90" s="47">
        <f t="shared" si="8"/>
        <v>0</v>
      </c>
      <c r="M90" s="47"/>
      <c r="N90" s="79"/>
      <c r="O90" s="67"/>
      <c r="P90" s="67"/>
      <c r="Q90" s="80"/>
    </row>
    <row r="91" spans="1:17" s="5" customFormat="1" ht="14" hidden="1" x14ac:dyDescent="0.15">
      <c r="A91" s="42"/>
      <c r="B91" s="42"/>
      <c r="C91" s="43">
        <v>1E-4</v>
      </c>
      <c r="D91" s="43">
        <v>1E-4</v>
      </c>
      <c r="E91" s="43">
        <v>1E-4</v>
      </c>
      <c r="F91" s="43">
        <v>1E-4</v>
      </c>
      <c r="G91" s="43">
        <v>1E-4</v>
      </c>
      <c r="H91" s="43">
        <v>1E-4</v>
      </c>
      <c r="I91" s="43">
        <v>1E-4</v>
      </c>
      <c r="J91" s="77">
        <f t="shared" si="6"/>
        <v>7.000000000000001E-4</v>
      </c>
      <c r="K91" s="78">
        <f t="shared" si="7"/>
        <v>5.0000000000000001E-4</v>
      </c>
      <c r="L91" s="47">
        <f t="shared" si="8"/>
        <v>0</v>
      </c>
      <c r="M91" s="47"/>
      <c r="N91" s="79"/>
      <c r="O91" s="67"/>
      <c r="P91" s="67"/>
      <c r="Q91" s="80"/>
    </row>
    <row r="92" spans="1:17" s="5" customFormat="1" ht="14" hidden="1" x14ac:dyDescent="0.15">
      <c r="A92" s="42"/>
      <c r="B92" s="42"/>
      <c r="C92" s="43">
        <v>1E-4</v>
      </c>
      <c r="D92" s="43">
        <v>1E-4</v>
      </c>
      <c r="E92" s="43">
        <v>1E-4</v>
      </c>
      <c r="F92" s="43">
        <v>1E-4</v>
      </c>
      <c r="G92" s="43">
        <v>1E-4</v>
      </c>
      <c r="H92" s="43">
        <v>1E-4</v>
      </c>
      <c r="I92" s="43">
        <v>1E-4</v>
      </c>
      <c r="J92" s="77">
        <f t="shared" si="6"/>
        <v>7.000000000000001E-4</v>
      </c>
      <c r="K92" s="78">
        <f t="shared" si="7"/>
        <v>5.0000000000000001E-4</v>
      </c>
      <c r="L92" s="47">
        <f t="shared" si="8"/>
        <v>0</v>
      </c>
      <c r="M92" s="47"/>
      <c r="N92" s="79"/>
      <c r="O92" s="4"/>
      <c r="P92" s="4"/>
      <c r="Q92" s="80"/>
    </row>
    <row r="93" spans="1:17" s="5" customFormat="1" ht="14" hidden="1" x14ac:dyDescent="0.15">
      <c r="A93" s="42"/>
      <c r="B93" s="42"/>
      <c r="C93" s="43">
        <v>1E-4</v>
      </c>
      <c r="D93" s="43">
        <v>1E-4</v>
      </c>
      <c r="E93" s="43">
        <v>1E-4</v>
      </c>
      <c r="F93" s="43">
        <v>1E-4</v>
      </c>
      <c r="G93" s="43">
        <v>1E-4</v>
      </c>
      <c r="H93" s="43">
        <v>1E-4</v>
      </c>
      <c r="I93" s="43">
        <v>1E-4</v>
      </c>
      <c r="J93" s="77">
        <f t="shared" si="6"/>
        <v>7.000000000000001E-4</v>
      </c>
      <c r="K93" s="78">
        <f t="shared" si="7"/>
        <v>5.0000000000000001E-4</v>
      </c>
      <c r="L93" s="47">
        <f t="shared" si="8"/>
        <v>0</v>
      </c>
      <c r="M93" s="47"/>
      <c r="N93" s="79"/>
      <c r="O93" s="67"/>
      <c r="P93" s="67"/>
      <c r="Q93" s="80"/>
    </row>
    <row r="94" spans="1:17" s="5" customFormat="1" ht="14" hidden="1" x14ac:dyDescent="0.15">
      <c r="A94" s="42"/>
      <c r="B94" s="42"/>
      <c r="C94" s="43">
        <v>1E-4</v>
      </c>
      <c r="D94" s="43">
        <v>1E-4</v>
      </c>
      <c r="E94" s="43">
        <v>1E-4</v>
      </c>
      <c r="F94" s="43">
        <v>1E-4</v>
      </c>
      <c r="G94" s="43">
        <v>1E-4</v>
      </c>
      <c r="H94" s="43">
        <v>1E-4</v>
      </c>
      <c r="I94" s="43">
        <v>1E-4</v>
      </c>
      <c r="J94" s="77">
        <f t="shared" si="6"/>
        <v>7.000000000000001E-4</v>
      </c>
      <c r="K94" s="78">
        <f t="shared" si="7"/>
        <v>5.0000000000000001E-4</v>
      </c>
      <c r="L94" s="47">
        <f t="shared" si="8"/>
        <v>0</v>
      </c>
      <c r="M94" s="47"/>
      <c r="N94" s="79"/>
      <c r="O94" s="4"/>
      <c r="P94" s="4"/>
      <c r="Q94" s="80"/>
    </row>
    <row r="95" spans="1:17" s="5" customFormat="1" ht="14" hidden="1" x14ac:dyDescent="0.15">
      <c r="A95" s="42"/>
      <c r="B95" s="42"/>
      <c r="C95" s="43">
        <v>1E-4</v>
      </c>
      <c r="D95" s="43">
        <v>1E-4</v>
      </c>
      <c r="E95" s="43">
        <v>1E-4</v>
      </c>
      <c r="F95" s="43">
        <v>1E-4</v>
      </c>
      <c r="G95" s="43">
        <v>1E-4</v>
      </c>
      <c r="H95" s="43">
        <v>1E-4</v>
      </c>
      <c r="I95" s="43">
        <v>1E-4</v>
      </c>
      <c r="J95" s="77">
        <f t="shared" si="6"/>
        <v>7.000000000000001E-4</v>
      </c>
      <c r="K95" s="78">
        <f t="shared" si="7"/>
        <v>5.0000000000000001E-4</v>
      </c>
      <c r="L95" s="47">
        <f t="shared" si="8"/>
        <v>0</v>
      </c>
      <c r="M95" s="47"/>
      <c r="N95" s="79"/>
      <c r="O95" s="4"/>
      <c r="P95" s="4"/>
      <c r="Q95" s="80"/>
    </row>
    <row r="96" spans="1:17" s="5" customFormat="1" ht="14" hidden="1" x14ac:dyDescent="0.15">
      <c r="A96" s="42"/>
      <c r="B96" s="42"/>
      <c r="C96" s="43">
        <v>1E-4</v>
      </c>
      <c r="D96" s="43">
        <v>1E-4</v>
      </c>
      <c r="E96" s="43">
        <v>1E-4</v>
      </c>
      <c r="F96" s="43">
        <v>1E-4</v>
      </c>
      <c r="G96" s="43">
        <v>1E-4</v>
      </c>
      <c r="H96" s="43">
        <v>1E-4</v>
      </c>
      <c r="I96" s="43">
        <v>1E-4</v>
      </c>
      <c r="J96" s="77">
        <f t="shared" si="6"/>
        <v>7.000000000000001E-4</v>
      </c>
      <c r="K96" s="78">
        <f t="shared" si="7"/>
        <v>5.0000000000000001E-4</v>
      </c>
      <c r="L96" s="47">
        <f t="shared" si="8"/>
        <v>0</v>
      </c>
      <c r="M96" s="47"/>
      <c r="N96" s="79"/>
      <c r="O96" s="4"/>
      <c r="P96" s="4"/>
      <c r="Q96" s="80"/>
    </row>
    <row r="97" spans="1:17" s="5" customFormat="1" ht="14" hidden="1" x14ac:dyDescent="0.15">
      <c r="A97" s="42"/>
      <c r="B97" s="42"/>
      <c r="C97" s="43">
        <v>1E-4</v>
      </c>
      <c r="D97" s="43">
        <v>1E-4</v>
      </c>
      <c r="E97" s="43">
        <v>1E-4</v>
      </c>
      <c r="F97" s="43">
        <v>1E-4</v>
      </c>
      <c r="G97" s="43">
        <v>1E-4</v>
      </c>
      <c r="H97" s="43">
        <v>1E-4</v>
      </c>
      <c r="I97" s="43">
        <v>1E-4</v>
      </c>
      <c r="J97" s="77">
        <f t="shared" si="6"/>
        <v>7.000000000000001E-4</v>
      </c>
      <c r="K97" s="78">
        <f t="shared" si="7"/>
        <v>5.0000000000000001E-4</v>
      </c>
      <c r="L97" s="47">
        <f t="shared" si="8"/>
        <v>0</v>
      </c>
      <c r="M97" s="47"/>
      <c r="N97" s="79"/>
      <c r="O97" s="4"/>
      <c r="P97" s="4"/>
      <c r="Q97" s="80"/>
    </row>
    <row r="98" spans="1:17" s="5" customFormat="1" ht="14" hidden="1" x14ac:dyDescent="0.15">
      <c r="A98" s="42"/>
      <c r="B98" s="42"/>
      <c r="C98" s="43">
        <v>1E-4</v>
      </c>
      <c r="D98" s="43">
        <v>1E-4</v>
      </c>
      <c r="E98" s="43">
        <v>1E-4</v>
      </c>
      <c r="F98" s="43">
        <v>1E-4</v>
      </c>
      <c r="G98" s="43">
        <v>1E-4</v>
      </c>
      <c r="H98" s="43">
        <v>1E-4</v>
      </c>
      <c r="I98" s="43">
        <v>1E-4</v>
      </c>
      <c r="J98" s="77">
        <f t="shared" si="6"/>
        <v>7.000000000000001E-4</v>
      </c>
      <c r="K98" s="78">
        <f t="shared" si="7"/>
        <v>5.0000000000000001E-4</v>
      </c>
      <c r="L98" s="47">
        <f t="shared" si="8"/>
        <v>0</v>
      </c>
      <c r="M98" s="47"/>
      <c r="N98" s="79"/>
      <c r="O98" s="67"/>
      <c r="P98" s="67"/>
      <c r="Q98" s="80"/>
    </row>
    <row r="99" spans="1:17" s="5" customFormat="1" ht="14" hidden="1" x14ac:dyDescent="0.15">
      <c r="A99" s="42"/>
      <c r="B99" s="42"/>
      <c r="C99" s="43">
        <v>1E-4</v>
      </c>
      <c r="D99" s="43">
        <v>1E-4</v>
      </c>
      <c r="E99" s="43">
        <v>1E-4</v>
      </c>
      <c r="F99" s="43">
        <v>1E-4</v>
      </c>
      <c r="G99" s="43">
        <v>1E-4</v>
      </c>
      <c r="H99" s="43">
        <v>1E-4</v>
      </c>
      <c r="I99" s="43">
        <v>1E-4</v>
      </c>
      <c r="J99" s="77">
        <f t="shared" ref="J99:J130" si="9">SUM(C99:I99)</f>
        <v>7.000000000000001E-4</v>
      </c>
      <c r="K99" s="78">
        <f t="shared" ref="K99:K127" si="10">LARGE(C99:I99,1)+LARGE(C99:I99,2)+LARGE(C99:I99,3)+LARGE(C99:I99,4)+LARGE(C99:I99,5)</f>
        <v>5.0000000000000001E-4</v>
      </c>
      <c r="L99" s="47">
        <f t="shared" ref="L99:L127" si="11">COUNTIF(C99:I99,"&gt;0,01")</f>
        <v>0</v>
      </c>
      <c r="M99" s="47"/>
      <c r="N99" s="79"/>
      <c r="O99" s="67"/>
      <c r="P99" s="67"/>
      <c r="Q99" s="4"/>
    </row>
    <row r="100" spans="1:17" s="5" customFormat="1" ht="14" hidden="1" x14ac:dyDescent="0.15">
      <c r="A100" s="42"/>
      <c r="B100" s="42"/>
      <c r="C100" s="43">
        <v>1E-4</v>
      </c>
      <c r="D100" s="43">
        <v>1E-4</v>
      </c>
      <c r="E100" s="43">
        <v>1E-4</v>
      </c>
      <c r="F100" s="43">
        <v>1E-4</v>
      </c>
      <c r="G100" s="43">
        <v>1E-4</v>
      </c>
      <c r="H100" s="43">
        <v>1E-4</v>
      </c>
      <c r="I100" s="43">
        <v>1E-4</v>
      </c>
      <c r="J100" s="77">
        <f t="shared" si="9"/>
        <v>7.000000000000001E-4</v>
      </c>
      <c r="K100" s="78">
        <f t="shared" si="10"/>
        <v>5.0000000000000001E-4</v>
      </c>
      <c r="L100" s="47">
        <f t="shared" si="11"/>
        <v>0</v>
      </c>
      <c r="M100" s="47"/>
      <c r="N100" s="79"/>
      <c r="O100" s="67"/>
      <c r="P100" s="67"/>
      <c r="Q100" s="80"/>
    </row>
    <row r="101" spans="1:17" s="5" customFormat="1" ht="14" hidden="1" x14ac:dyDescent="0.15">
      <c r="A101" s="42"/>
      <c r="B101" s="42"/>
      <c r="C101" s="43">
        <v>1E-4</v>
      </c>
      <c r="D101" s="43">
        <v>1E-4</v>
      </c>
      <c r="E101" s="43">
        <v>1E-4</v>
      </c>
      <c r="F101" s="43">
        <v>1E-4</v>
      </c>
      <c r="G101" s="43">
        <v>1E-4</v>
      </c>
      <c r="H101" s="43">
        <v>1E-4</v>
      </c>
      <c r="I101" s="43">
        <v>1E-4</v>
      </c>
      <c r="J101" s="77">
        <f t="shared" si="9"/>
        <v>7.000000000000001E-4</v>
      </c>
      <c r="K101" s="78">
        <f t="shared" si="10"/>
        <v>5.0000000000000001E-4</v>
      </c>
      <c r="L101" s="47">
        <f t="shared" si="11"/>
        <v>0</v>
      </c>
      <c r="M101" s="47"/>
      <c r="N101" s="79"/>
      <c r="O101" s="67"/>
      <c r="P101" s="67"/>
      <c r="Q101" s="80"/>
    </row>
    <row r="102" spans="1:17" s="5" customFormat="1" ht="14" hidden="1" x14ac:dyDescent="0.15">
      <c r="A102" s="42"/>
      <c r="B102" s="42"/>
      <c r="C102" s="43">
        <v>1E-4</v>
      </c>
      <c r="D102" s="43">
        <v>1E-4</v>
      </c>
      <c r="E102" s="43">
        <v>1E-4</v>
      </c>
      <c r="F102" s="43">
        <v>1E-4</v>
      </c>
      <c r="G102" s="43">
        <v>1E-4</v>
      </c>
      <c r="H102" s="43">
        <v>1E-4</v>
      </c>
      <c r="I102" s="43">
        <v>1E-4</v>
      </c>
      <c r="J102" s="77">
        <f t="shared" si="9"/>
        <v>7.000000000000001E-4</v>
      </c>
      <c r="K102" s="78">
        <f t="shared" si="10"/>
        <v>5.0000000000000001E-4</v>
      </c>
      <c r="L102" s="47">
        <f t="shared" si="11"/>
        <v>0</v>
      </c>
      <c r="M102" s="47"/>
      <c r="N102" s="79"/>
      <c r="O102" s="67"/>
      <c r="P102" s="67"/>
      <c r="Q102" s="80"/>
    </row>
    <row r="103" spans="1:17" s="5" customFormat="1" ht="14" hidden="1" x14ac:dyDescent="0.15">
      <c r="A103" s="42"/>
      <c r="B103" s="42"/>
      <c r="C103" s="43">
        <v>1E-4</v>
      </c>
      <c r="D103" s="43">
        <v>1E-4</v>
      </c>
      <c r="E103" s="43">
        <v>1E-4</v>
      </c>
      <c r="F103" s="43">
        <v>1E-4</v>
      </c>
      <c r="G103" s="43">
        <v>1E-4</v>
      </c>
      <c r="H103" s="43">
        <v>1E-4</v>
      </c>
      <c r="I103" s="43">
        <v>1E-4</v>
      </c>
      <c r="J103" s="77">
        <f t="shared" si="9"/>
        <v>7.000000000000001E-4</v>
      </c>
      <c r="K103" s="78">
        <f t="shared" si="10"/>
        <v>5.0000000000000001E-4</v>
      </c>
      <c r="L103" s="47">
        <f t="shared" si="11"/>
        <v>0</v>
      </c>
      <c r="M103" s="47"/>
      <c r="N103" s="79"/>
      <c r="O103" s="67"/>
      <c r="P103" s="67"/>
      <c r="Q103" s="80"/>
    </row>
    <row r="104" spans="1:17" s="5" customFormat="1" ht="14" hidden="1" x14ac:dyDescent="0.15">
      <c r="A104" s="42"/>
      <c r="B104" s="42"/>
      <c r="C104" s="43">
        <v>1E-4</v>
      </c>
      <c r="D104" s="43">
        <v>1E-4</v>
      </c>
      <c r="E104" s="43">
        <v>1E-4</v>
      </c>
      <c r="F104" s="43">
        <v>1E-4</v>
      </c>
      <c r="G104" s="43">
        <v>1E-4</v>
      </c>
      <c r="H104" s="43">
        <v>1E-4</v>
      </c>
      <c r="I104" s="43">
        <v>1E-4</v>
      </c>
      <c r="J104" s="77">
        <f t="shared" si="9"/>
        <v>7.000000000000001E-4</v>
      </c>
      <c r="K104" s="78">
        <f t="shared" si="10"/>
        <v>5.0000000000000001E-4</v>
      </c>
      <c r="L104" s="47">
        <f t="shared" si="11"/>
        <v>0</v>
      </c>
      <c r="M104" s="47"/>
      <c r="N104" s="79"/>
      <c r="O104" s="67"/>
      <c r="P104" s="67"/>
      <c r="Q104" s="80"/>
    </row>
    <row r="105" spans="1:17" s="5" customFormat="1" ht="14" hidden="1" x14ac:dyDescent="0.15">
      <c r="A105" s="42"/>
      <c r="B105" s="42"/>
      <c r="C105" s="43">
        <v>1E-4</v>
      </c>
      <c r="D105" s="43">
        <v>1E-4</v>
      </c>
      <c r="E105" s="43">
        <v>1E-4</v>
      </c>
      <c r="F105" s="43">
        <v>1E-4</v>
      </c>
      <c r="G105" s="43">
        <v>1E-4</v>
      </c>
      <c r="H105" s="43">
        <v>1E-4</v>
      </c>
      <c r="I105" s="43">
        <v>1E-4</v>
      </c>
      <c r="J105" s="77">
        <f t="shared" si="9"/>
        <v>7.000000000000001E-4</v>
      </c>
      <c r="K105" s="78">
        <f t="shared" si="10"/>
        <v>5.0000000000000001E-4</v>
      </c>
      <c r="L105" s="47">
        <f t="shared" si="11"/>
        <v>0</v>
      </c>
      <c r="M105" s="47"/>
      <c r="N105" s="79"/>
      <c r="O105" s="4"/>
      <c r="P105" s="4"/>
      <c r="Q105" s="80"/>
    </row>
    <row r="106" spans="1:17" s="5" customFormat="1" ht="14" hidden="1" x14ac:dyDescent="0.15">
      <c r="A106" s="42"/>
      <c r="B106" s="42"/>
      <c r="C106" s="43">
        <v>1E-4</v>
      </c>
      <c r="D106" s="43">
        <v>1E-4</v>
      </c>
      <c r="E106" s="43">
        <v>1E-4</v>
      </c>
      <c r="F106" s="43">
        <v>1E-4</v>
      </c>
      <c r="G106" s="43">
        <v>1E-4</v>
      </c>
      <c r="H106" s="43">
        <v>1E-4</v>
      </c>
      <c r="I106" s="43">
        <v>1E-4</v>
      </c>
      <c r="J106" s="77">
        <f t="shared" si="9"/>
        <v>7.000000000000001E-4</v>
      </c>
      <c r="K106" s="78">
        <f t="shared" si="10"/>
        <v>5.0000000000000001E-4</v>
      </c>
      <c r="L106" s="47">
        <f t="shared" si="11"/>
        <v>0</v>
      </c>
      <c r="M106" s="47"/>
      <c r="N106" s="79"/>
      <c r="O106" s="67"/>
      <c r="P106" s="67"/>
      <c r="Q106" s="80"/>
    </row>
    <row r="107" spans="1:17" s="5" customFormat="1" ht="14" hidden="1" x14ac:dyDescent="0.15">
      <c r="A107" s="42"/>
      <c r="B107" s="42"/>
      <c r="C107" s="43">
        <v>1E-4</v>
      </c>
      <c r="D107" s="43">
        <v>1E-4</v>
      </c>
      <c r="E107" s="43">
        <v>1E-4</v>
      </c>
      <c r="F107" s="43">
        <v>1E-4</v>
      </c>
      <c r="G107" s="43">
        <v>1E-4</v>
      </c>
      <c r="H107" s="43">
        <v>1E-4</v>
      </c>
      <c r="I107" s="43">
        <v>1E-4</v>
      </c>
      <c r="J107" s="77">
        <f t="shared" si="9"/>
        <v>7.000000000000001E-4</v>
      </c>
      <c r="K107" s="78">
        <f t="shared" si="10"/>
        <v>5.0000000000000001E-4</v>
      </c>
      <c r="L107" s="47">
        <f t="shared" si="11"/>
        <v>0</v>
      </c>
      <c r="M107" s="47"/>
      <c r="N107" s="79"/>
      <c r="O107" s="4"/>
      <c r="P107" s="4"/>
      <c r="Q107" s="80"/>
    </row>
    <row r="108" spans="1:17" s="5" customFormat="1" ht="14" hidden="1" x14ac:dyDescent="0.15">
      <c r="A108" s="42"/>
      <c r="B108" s="42"/>
      <c r="C108" s="43">
        <v>1E-4</v>
      </c>
      <c r="D108" s="43">
        <v>1E-4</v>
      </c>
      <c r="E108" s="43">
        <v>1E-4</v>
      </c>
      <c r="F108" s="43">
        <v>1E-4</v>
      </c>
      <c r="G108" s="43">
        <v>1E-4</v>
      </c>
      <c r="H108" s="43">
        <v>1E-4</v>
      </c>
      <c r="I108" s="43">
        <v>1E-4</v>
      </c>
      <c r="J108" s="77">
        <f t="shared" si="9"/>
        <v>7.000000000000001E-4</v>
      </c>
      <c r="K108" s="78">
        <f t="shared" si="10"/>
        <v>5.0000000000000001E-4</v>
      </c>
      <c r="L108" s="47">
        <f t="shared" si="11"/>
        <v>0</v>
      </c>
      <c r="M108" s="47"/>
      <c r="N108" s="79"/>
      <c r="O108" s="4"/>
      <c r="P108" s="4"/>
      <c r="Q108" s="80"/>
    </row>
    <row r="109" spans="1:17" s="5" customFormat="1" ht="14" hidden="1" x14ac:dyDescent="0.15">
      <c r="A109" s="42"/>
      <c r="B109" s="42"/>
      <c r="C109" s="43">
        <v>1E-4</v>
      </c>
      <c r="D109" s="43">
        <v>1E-4</v>
      </c>
      <c r="E109" s="43">
        <v>1E-4</v>
      </c>
      <c r="F109" s="43">
        <v>1E-4</v>
      </c>
      <c r="G109" s="43">
        <v>1E-4</v>
      </c>
      <c r="H109" s="43">
        <v>1E-4</v>
      </c>
      <c r="I109" s="43">
        <v>1E-4</v>
      </c>
      <c r="J109" s="77">
        <f t="shared" si="9"/>
        <v>7.000000000000001E-4</v>
      </c>
      <c r="K109" s="78">
        <f t="shared" si="10"/>
        <v>5.0000000000000001E-4</v>
      </c>
      <c r="L109" s="47">
        <f t="shared" si="11"/>
        <v>0</v>
      </c>
      <c r="M109" s="47"/>
      <c r="N109" s="79"/>
      <c r="O109" s="4"/>
      <c r="P109" s="4"/>
      <c r="Q109" s="80"/>
    </row>
    <row r="110" spans="1:17" s="5" customFormat="1" ht="14" hidden="1" x14ac:dyDescent="0.15">
      <c r="A110" s="42"/>
      <c r="B110" s="42"/>
      <c r="C110" s="43">
        <v>1E-4</v>
      </c>
      <c r="D110" s="43">
        <v>1E-4</v>
      </c>
      <c r="E110" s="43">
        <v>1E-4</v>
      </c>
      <c r="F110" s="43">
        <v>1E-4</v>
      </c>
      <c r="G110" s="43">
        <v>1E-4</v>
      </c>
      <c r="H110" s="43">
        <v>1E-4</v>
      </c>
      <c r="I110" s="43">
        <v>1E-4</v>
      </c>
      <c r="J110" s="77">
        <f t="shared" si="9"/>
        <v>7.000000000000001E-4</v>
      </c>
      <c r="K110" s="78">
        <f t="shared" si="10"/>
        <v>5.0000000000000001E-4</v>
      </c>
      <c r="L110" s="47">
        <f t="shared" si="11"/>
        <v>0</v>
      </c>
      <c r="M110" s="47"/>
      <c r="N110" s="79"/>
      <c r="O110" s="4"/>
      <c r="P110" s="4"/>
      <c r="Q110" s="80"/>
    </row>
    <row r="111" spans="1:17" s="5" customFormat="1" ht="14" hidden="1" x14ac:dyDescent="0.15">
      <c r="A111" s="42"/>
      <c r="B111" s="42"/>
      <c r="C111" s="43">
        <v>1E-4</v>
      </c>
      <c r="D111" s="43">
        <v>1E-4</v>
      </c>
      <c r="E111" s="43">
        <v>1E-4</v>
      </c>
      <c r="F111" s="43">
        <v>1E-4</v>
      </c>
      <c r="G111" s="43">
        <v>1E-4</v>
      </c>
      <c r="H111" s="43">
        <v>1E-4</v>
      </c>
      <c r="I111" s="43">
        <v>1E-4</v>
      </c>
      <c r="J111" s="77">
        <f t="shared" si="9"/>
        <v>7.000000000000001E-4</v>
      </c>
      <c r="K111" s="78">
        <f t="shared" si="10"/>
        <v>5.0000000000000001E-4</v>
      </c>
      <c r="L111" s="47">
        <f t="shared" si="11"/>
        <v>0</v>
      </c>
      <c r="M111" s="47"/>
      <c r="N111" s="79"/>
      <c r="O111" s="4"/>
      <c r="P111" s="4"/>
      <c r="Q111" s="80"/>
    </row>
    <row r="112" spans="1:17" s="5" customFormat="1" ht="14" hidden="1" x14ac:dyDescent="0.15">
      <c r="A112" s="42"/>
      <c r="B112" s="42"/>
      <c r="C112" s="43">
        <v>1E-4</v>
      </c>
      <c r="D112" s="43">
        <v>1E-4</v>
      </c>
      <c r="E112" s="43">
        <v>1E-4</v>
      </c>
      <c r="F112" s="43">
        <v>1E-4</v>
      </c>
      <c r="G112" s="43">
        <v>1E-4</v>
      </c>
      <c r="H112" s="43">
        <v>1E-4</v>
      </c>
      <c r="I112" s="43">
        <v>1E-4</v>
      </c>
      <c r="J112" s="77">
        <f t="shared" si="9"/>
        <v>7.000000000000001E-4</v>
      </c>
      <c r="K112" s="78">
        <f t="shared" si="10"/>
        <v>5.0000000000000001E-4</v>
      </c>
      <c r="L112" s="47">
        <f t="shared" si="11"/>
        <v>0</v>
      </c>
      <c r="M112" s="47"/>
      <c r="N112" s="79"/>
      <c r="O112" s="4"/>
      <c r="P112" s="4"/>
      <c r="Q112" s="80"/>
    </row>
    <row r="113" spans="1:17" s="5" customFormat="1" ht="14" hidden="1" x14ac:dyDescent="0.15">
      <c r="A113" s="42"/>
      <c r="B113" s="42"/>
      <c r="C113" s="43">
        <v>1E-4</v>
      </c>
      <c r="D113" s="43">
        <v>1E-4</v>
      </c>
      <c r="E113" s="43">
        <v>1E-4</v>
      </c>
      <c r="F113" s="43">
        <v>1E-4</v>
      </c>
      <c r="G113" s="43">
        <v>1E-4</v>
      </c>
      <c r="H113" s="43">
        <v>1E-4</v>
      </c>
      <c r="I113" s="43">
        <v>1E-4</v>
      </c>
      <c r="J113" s="77">
        <f t="shared" si="9"/>
        <v>7.000000000000001E-4</v>
      </c>
      <c r="K113" s="78">
        <f t="shared" si="10"/>
        <v>5.0000000000000001E-4</v>
      </c>
      <c r="L113" s="47">
        <f t="shared" si="11"/>
        <v>0</v>
      </c>
      <c r="M113" s="47"/>
      <c r="N113" s="79"/>
      <c r="O113" s="4"/>
      <c r="P113" s="4"/>
      <c r="Q113" s="80"/>
    </row>
    <row r="114" spans="1:17" s="5" customFormat="1" ht="14" hidden="1" x14ac:dyDescent="0.15">
      <c r="A114" s="42"/>
      <c r="B114" s="42"/>
      <c r="C114" s="43">
        <v>1E-4</v>
      </c>
      <c r="D114" s="43">
        <v>1E-4</v>
      </c>
      <c r="E114" s="43">
        <v>1E-4</v>
      </c>
      <c r="F114" s="43">
        <v>1E-4</v>
      </c>
      <c r="G114" s="43">
        <v>1E-4</v>
      </c>
      <c r="H114" s="43">
        <v>1E-4</v>
      </c>
      <c r="I114" s="43">
        <v>1E-4</v>
      </c>
      <c r="J114" s="77">
        <f t="shared" si="9"/>
        <v>7.000000000000001E-4</v>
      </c>
      <c r="K114" s="78">
        <f t="shared" si="10"/>
        <v>5.0000000000000001E-4</v>
      </c>
      <c r="L114" s="47">
        <f t="shared" si="11"/>
        <v>0</v>
      </c>
      <c r="M114" s="47"/>
      <c r="N114" s="79"/>
      <c r="O114" s="4"/>
      <c r="P114" s="4"/>
      <c r="Q114" s="80"/>
    </row>
    <row r="115" spans="1:17" s="5" customFormat="1" ht="14" hidden="1" x14ac:dyDescent="0.15">
      <c r="A115" s="42"/>
      <c r="B115" s="42"/>
      <c r="C115" s="43">
        <v>1E-4</v>
      </c>
      <c r="D115" s="43">
        <v>1E-4</v>
      </c>
      <c r="E115" s="43">
        <v>1E-4</v>
      </c>
      <c r="F115" s="43">
        <v>1E-4</v>
      </c>
      <c r="G115" s="43">
        <v>1E-4</v>
      </c>
      <c r="H115" s="43">
        <v>1E-4</v>
      </c>
      <c r="I115" s="43">
        <v>1E-4</v>
      </c>
      <c r="J115" s="77">
        <f t="shared" si="9"/>
        <v>7.000000000000001E-4</v>
      </c>
      <c r="K115" s="78">
        <f t="shared" si="10"/>
        <v>5.0000000000000001E-4</v>
      </c>
      <c r="L115" s="47">
        <f t="shared" si="11"/>
        <v>0</v>
      </c>
      <c r="M115" s="47"/>
      <c r="N115" s="79"/>
      <c r="O115" s="4"/>
      <c r="P115" s="4"/>
      <c r="Q115" s="80"/>
    </row>
    <row r="116" spans="1:17" s="5" customFormat="1" ht="14" hidden="1" x14ac:dyDescent="0.15">
      <c r="A116" s="42"/>
      <c r="B116" s="42"/>
      <c r="C116" s="43">
        <v>1E-4</v>
      </c>
      <c r="D116" s="43">
        <v>1E-4</v>
      </c>
      <c r="E116" s="43">
        <v>1E-4</v>
      </c>
      <c r="F116" s="43">
        <v>1E-4</v>
      </c>
      <c r="G116" s="43">
        <v>1E-4</v>
      </c>
      <c r="H116" s="43">
        <v>1E-4</v>
      </c>
      <c r="I116" s="43">
        <v>1E-4</v>
      </c>
      <c r="J116" s="77">
        <f t="shared" si="9"/>
        <v>7.000000000000001E-4</v>
      </c>
      <c r="K116" s="78">
        <f t="shared" si="10"/>
        <v>5.0000000000000001E-4</v>
      </c>
      <c r="L116" s="47">
        <f t="shared" si="11"/>
        <v>0</v>
      </c>
      <c r="M116" s="47"/>
      <c r="N116" s="79"/>
      <c r="O116" s="67"/>
      <c r="P116" s="67"/>
      <c r="Q116" s="80"/>
    </row>
    <row r="117" spans="1:17" s="5" customFormat="1" ht="14" hidden="1" x14ac:dyDescent="0.15">
      <c r="A117" s="42"/>
      <c r="B117" s="42"/>
      <c r="C117" s="43">
        <v>1E-4</v>
      </c>
      <c r="D117" s="43">
        <v>1E-4</v>
      </c>
      <c r="E117" s="43">
        <v>1E-4</v>
      </c>
      <c r="F117" s="43">
        <v>1E-4</v>
      </c>
      <c r="G117" s="43">
        <v>1E-4</v>
      </c>
      <c r="H117" s="43">
        <v>1E-4</v>
      </c>
      <c r="I117" s="43">
        <v>1E-4</v>
      </c>
      <c r="J117" s="77">
        <f t="shared" si="9"/>
        <v>7.000000000000001E-4</v>
      </c>
      <c r="K117" s="78">
        <f t="shared" si="10"/>
        <v>5.0000000000000001E-4</v>
      </c>
      <c r="L117" s="47">
        <f t="shared" si="11"/>
        <v>0</v>
      </c>
      <c r="M117" s="47"/>
      <c r="N117" s="79"/>
      <c r="O117" s="67"/>
      <c r="P117" s="67"/>
      <c r="Q117" s="80"/>
    </row>
    <row r="118" spans="1:17" s="5" customFormat="1" ht="14" hidden="1" x14ac:dyDescent="0.15">
      <c r="A118" s="42"/>
      <c r="B118" s="42"/>
      <c r="C118" s="43">
        <v>1E-4</v>
      </c>
      <c r="D118" s="43">
        <v>1E-4</v>
      </c>
      <c r="E118" s="43">
        <v>1E-4</v>
      </c>
      <c r="F118" s="43">
        <v>1E-4</v>
      </c>
      <c r="G118" s="43">
        <v>1E-4</v>
      </c>
      <c r="H118" s="43">
        <v>1E-4</v>
      </c>
      <c r="I118" s="43">
        <v>1E-4</v>
      </c>
      <c r="J118" s="77">
        <f t="shared" si="9"/>
        <v>7.000000000000001E-4</v>
      </c>
      <c r="K118" s="78">
        <f t="shared" si="10"/>
        <v>5.0000000000000001E-4</v>
      </c>
      <c r="L118" s="47">
        <f t="shared" si="11"/>
        <v>0</v>
      </c>
      <c r="M118" s="47"/>
      <c r="N118" s="79"/>
      <c r="O118" s="4"/>
      <c r="P118" s="4"/>
      <c r="Q118" s="80"/>
    </row>
    <row r="119" spans="1:17" s="5" customFormat="1" ht="14" hidden="1" x14ac:dyDescent="0.15">
      <c r="A119" s="42"/>
      <c r="B119" s="42"/>
      <c r="C119" s="43">
        <v>1E-4</v>
      </c>
      <c r="D119" s="43">
        <v>1E-4</v>
      </c>
      <c r="E119" s="43">
        <v>1E-4</v>
      </c>
      <c r="F119" s="43">
        <v>1E-4</v>
      </c>
      <c r="G119" s="43">
        <v>1E-4</v>
      </c>
      <c r="H119" s="43">
        <v>1E-4</v>
      </c>
      <c r="I119" s="43">
        <v>1E-4</v>
      </c>
      <c r="J119" s="77">
        <f t="shared" si="9"/>
        <v>7.000000000000001E-4</v>
      </c>
      <c r="K119" s="78">
        <f t="shared" si="10"/>
        <v>5.0000000000000001E-4</v>
      </c>
      <c r="L119" s="47">
        <f t="shared" si="11"/>
        <v>0</v>
      </c>
      <c r="M119" s="47"/>
      <c r="N119" s="79"/>
      <c r="O119" s="4"/>
      <c r="P119" s="4"/>
      <c r="Q119" s="80"/>
    </row>
    <row r="120" spans="1:17" s="5" customFormat="1" ht="14" hidden="1" x14ac:dyDescent="0.15">
      <c r="A120" s="42"/>
      <c r="B120" s="42"/>
      <c r="C120" s="43">
        <v>1E-4</v>
      </c>
      <c r="D120" s="43">
        <v>1E-4</v>
      </c>
      <c r="E120" s="43">
        <v>1E-4</v>
      </c>
      <c r="F120" s="43">
        <v>1E-4</v>
      </c>
      <c r="G120" s="43">
        <v>1E-4</v>
      </c>
      <c r="H120" s="43">
        <v>1E-4</v>
      </c>
      <c r="I120" s="43">
        <v>1E-4</v>
      </c>
      <c r="J120" s="77">
        <f t="shared" si="9"/>
        <v>7.000000000000001E-4</v>
      </c>
      <c r="K120" s="78">
        <f t="shared" si="10"/>
        <v>5.0000000000000001E-4</v>
      </c>
      <c r="L120" s="47">
        <f t="shared" si="11"/>
        <v>0</v>
      </c>
      <c r="M120" s="47"/>
      <c r="N120" s="79"/>
      <c r="O120" s="67"/>
      <c r="P120" s="67"/>
      <c r="Q120" s="80"/>
    </row>
    <row r="121" spans="1:17" s="5" customFormat="1" ht="14" hidden="1" x14ac:dyDescent="0.15">
      <c r="A121" s="42"/>
      <c r="B121" s="42"/>
      <c r="C121" s="43">
        <v>1E-4</v>
      </c>
      <c r="D121" s="43">
        <v>1E-4</v>
      </c>
      <c r="E121" s="43">
        <v>1E-4</v>
      </c>
      <c r="F121" s="43">
        <v>1E-4</v>
      </c>
      <c r="G121" s="43">
        <v>1E-4</v>
      </c>
      <c r="H121" s="43">
        <v>1E-4</v>
      </c>
      <c r="I121" s="43">
        <v>1E-4</v>
      </c>
      <c r="J121" s="77">
        <f t="shared" si="9"/>
        <v>7.000000000000001E-4</v>
      </c>
      <c r="K121" s="78">
        <f t="shared" si="10"/>
        <v>5.0000000000000001E-4</v>
      </c>
      <c r="L121" s="47">
        <f t="shared" si="11"/>
        <v>0</v>
      </c>
      <c r="M121" s="47"/>
      <c r="N121" s="79"/>
      <c r="O121" s="67"/>
      <c r="P121" s="67"/>
      <c r="Q121" s="80"/>
    </row>
    <row r="122" spans="1:17" s="5" customFormat="1" ht="14" hidden="1" x14ac:dyDescent="0.15">
      <c r="A122" s="42"/>
      <c r="B122" s="42"/>
      <c r="C122" s="43">
        <v>1E-4</v>
      </c>
      <c r="D122" s="43">
        <v>1E-4</v>
      </c>
      <c r="E122" s="43">
        <v>1E-4</v>
      </c>
      <c r="F122" s="43">
        <v>1E-4</v>
      </c>
      <c r="G122" s="43">
        <v>1E-4</v>
      </c>
      <c r="H122" s="43">
        <v>1E-4</v>
      </c>
      <c r="I122" s="43">
        <v>1E-4</v>
      </c>
      <c r="J122" s="77">
        <f t="shared" si="9"/>
        <v>7.000000000000001E-4</v>
      </c>
      <c r="K122" s="78">
        <f t="shared" si="10"/>
        <v>5.0000000000000001E-4</v>
      </c>
      <c r="L122" s="47">
        <f t="shared" si="11"/>
        <v>0</v>
      </c>
      <c r="M122" s="47"/>
      <c r="N122" s="79"/>
      <c r="O122" s="4"/>
      <c r="P122" s="4"/>
      <c r="Q122" s="80"/>
    </row>
    <row r="123" spans="1:17" s="5" customFormat="1" ht="14" hidden="1" x14ac:dyDescent="0.15">
      <c r="A123" s="42"/>
      <c r="B123" s="42"/>
      <c r="C123" s="43">
        <v>1E-4</v>
      </c>
      <c r="D123" s="43">
        <v>1E-4</v>
      </c>
      <c r="E123" s="43">
        <v>1E-4</v>
      </c>
      <c r="F123" s="43">
        <v>1E-4</v>
      </c>
      <c r="G123" s="43">
        <v>1E-4</v>
      </c>
      <c r="H123" s="43">
        <v>1E-4</v>
      </c>
      <c r="I123" s="43">
        <v>1E-4</v>
      </c>
      <c r="J123" s="77">
        <f t="shared" si="9"/>
        <v>7.000000000000001E-4</v>
      </c>
      <c r="K123" s="78">
        <f t="shared" si="10"/>
        <v>5.0000000000000001E-4</v>
      </c>
      <c r="L123" s="47">
        <f t="shared" si="11"/>
        <v>0</v>
      </c>
      <c r="M123" s="47"/>
      <c r="N123" s="79"/>
      <c r="O123" s="67"/>
      <c r="P123" s="67"/>
      <c r="Q123" s="80"/>
    </row>
    <row r="124" spans="1:17" s="5" customFormat="1" ht="14" hidden="1" x14ac:dyDescent="0.15">
      <c r="A124" s="42"/>
      <c r="B124" s="42"/>
      <c r="C124" s="43">
        <v>1E-4</v>
      </c>
      <c r="D124" s="43">
        <v>1E-4</v>
      </c>
      <c r="E124" s="43">
        <v>1E-4</v>
      </c>
      <c r="F124" s="43">
        <v>1E-4</v>
      </c>
      <c r="G124" s="43">
        <v>1E-4</v>
      </c>
      <c r="H124" s="43">
        <v>1E-4</v>
      </c>
      <c r="I124" s="43">
        <v>1E-4</v>
      </c>
      <c r="J124" s="77">
        <f t="shared" si="9"/>
        <v>7.000000000000001E-4</v>
      </c>
      <c r="K124" s="78">
        <f t="shared" si="10"/>
        <v>5.0000000000000001E-4</v>
      </c>
      <c r="L124" s="47">
        <f t="shared" si="11"/>
        <v>0</v>
      </c>
      <c r="M124" s="47"/>
      <c r="N124" s="79"/>
      <c r="O124" s="67"/>
      <c r="P124" s="67"/>
      <c r="Q124" s="80"/>
    </row>
    <row r="125" spans="1:17" s="5" customFormat="1" ht="14" hidden="1" x14ac:dyDescent="0.15">
      <c r="A125" s="42"/>
      <c r="B125" s="42"/>
      <c r="C125" s="43">
        <v>1E-4</v>
      </c>
      <c r="D125" s="43">
        <v>1E-4</v>
      </c>
      <c r="E125" s="43">
        <v>1E-4</v>
      </c>
      <c r="F125" s="43">
        <v>1E-4</v>
      </c>
      <c r="G125" s="43">
        <v>1E-4</v>
      </c>
      <c r="H125" s="43">
        <v>1E-4</v>
      </c>
      <c r="I125" s="43">
        <v>1E-4</v>
      </c>
      <c r="J125" s="77">
        <f t="shared" si="9"/>
        <v>7.000000000000001E-4</v>
      </c>
      <c r="K125" s="78">
        <f t="shared" si="10"/>
        <v>5.0000000000000001E-4</v>
      </c>
      <c r="L125" s="47">
        <f t="shared" si="11"/>
        <v>0</v>
      </c>
      <c r="M125" s="47"/>
      <c r="N125" s="79"/>
      <c r="O125" s="67"/>
      <c r="P125" s="67"/>
      <c r="Q125" s="80"/>
    </row>
    <row r="126" spans="1:17" s="5" customFormat="1" ht="14" hidden="1" x14ac:dyDescent="0.15">
      <c r="A126" s="42"/>
      <c r="B126" s="42"/>
      <c r="C126" s="43">
        <v>1E-4</v>
      </c>
      <c r="D126" s="43">
        <v>1E-4</v>
      </c>
      <c r="E126" s="43">
        <v>1E-4</v>
      </c>
      <c r="F126" s="43">
        <v>1E-4</v>
      </c>
      <c r="G126" s="43">
        <v>1E-4</v>
      </c>
      <c r="H126" s="43">
        <v>1E-4</v>
      </c>
      <c r="I126" s="43">
        <v>1E-4</v>
      </c>
      <c r="J126" s="77">
        <f t="shared" si="9"/>
        <v>7.000000000000001E-4</v>
      </c>
      <c r="K126" s="78">
        <f t="shared" si="10"/>
        <v>5.0000000000000001E-4</v>
      </c>
      <c r="L126" s="47">
        <f t="shared" si="11"/>
        <v>0</v>
      </c>
      <c r="M126" s="47"/>
      <c r="N126" s="79"/>
      <c r="O126" s="4"/>
      <c r="P126" s="4"/>
      <c r="Q126" s="80"/>
    </row>
    <row r="127" spans="1:17" s="5" customFormat="1" ht="14" hidden="1" x14ac:dyDescent="0.15">
      <c r="A127" s="42"/>
      <c r="B127" s="42"/>
      <c r="C127" s="43">
        <v>1E-4</v>
      </c>
      <c r="D127" s="43">
        <v>1E-4</v>
      </c>
      <c r="E127" s="43">
        <v>1E-4</v>
      </c>
      <c r="F127" s="43">
        <v>1E-4</v>
      </c>
      <c r="G127" s="43">
        <v>1E-4</v>
      </c>
      <c r="H127" s="43">
        <v>1E-4</v>
      </c>
      <c r="I127" s="43">
        <v>1E-4</v>
      </c>
      <c r="J127" s="77">
        <f t="shared" si="9"/>
        <v>7.000000000000001E-4</v>
      </c>
      <c r="K127" s="78">
        <f t="shared" si="10"/>
        <v>5.0000000000000001E-4</v>
      </c>
      <c r="L127" s="47">
        <f t="shared" si="11"/>
        <v>0</v>
      </c>
      <c r="M127" s="47"/>
      <c r="N127" s="79"/>
      <c r="O127" s="4"/>
      <c r="P127" s="4"/>
      <c r="Q127" s="80"/>
    </row>
    <row r="128" spans="1:17" s="5" customFormat="1" x14ac:dyDescent="0.15">
      <c r="C128" s="74"/>
      <c r="D128" s="74"/>
      <c r="E128" s="74"/>
      <c r="F128" s="74"/>
      <c r="G128" s="74"/>
      <c r="H128" s="74"/>
      <c r="I128" s="74"/>
      <c r="J128" s="84"/>
      <c r="K128" s="85"/>
      <c r="L128" s="4"/>
      <c r="M128" s="4"/>
      <c r="N128" s="86"/>
      <c r="O128" s="67"/>
      <c r="P128" s="67"/>
      <c r="Q128" s="80"/>
    </row>
    <row r="129" spans="1:22" s="5" customFormat="1" ht="27" customHeight="1" x14ac:dyDescent="0.15">
      <c r="A129" s="87"/>
      <c r="B129" s="87"/>
      <c r="C129" s="43"/>
      <c r="D129" s="43"/>
      <c r="E129" s="83"/>
      <c r="F129" s="83"/>
      <c r="G129" s="83"/>
      <c r="H129" s="83"/>
      <c r="I129" s="83"/>
      <c r="J129" s="77"/>
      <c r="K129" s="78"/>
      <c r="L129" s="47"/>
      <c r="M129" s="47"/>
      <c r="N129" s="88"/>
      <c r="O129" s="4"/>
      <c r="P129" s="4"/>
      <c r="Q129" s="4"/>
      <c r="V129" s="74"/>
    </row>
    <row r="130" spans="1:22" s="5" customFormat="1" ht="14" x14ac:dyDescent="0.15">
      <c r="A130" s="42" t="s">
        <v>328</v>
      </c>
      <c r="B130" s="42"/>
      <c r="C130" s="43">
        <f>COUNTIF(C1:C127,"&gt;0,01")</f>
        <v>40</v>
      </c>
      <c r="D130" s="43">
        <f>COUNTIF(D1:D127,"&gt;0,01")</f>
        <v>46</v>
      </c>
      <c r="E130" s="43">
        <f>COUNTIF(E1:E114,"&gt;0,01")</f>
        <v>0</v>
      </c>
      <c r="F130" s="43">
        <f>COUNTIF(F1:F114,"&gt;0,01")</f>
        <v>0</v>
      </c>
      <c r="G130" s="43">
        <f>COUNTIF(G1:G114,"&gt;0,01")</f>
        <v>0</v>
      </c>
      <c r="H130" s="43"/>
      <c r="I130" s="43">
        <f>COUNTIF(I1:I127,"&gt;0,01")</f>
        <v>0</v>
      </c>
      <c r="J130" s="77"/>
      <c r="K130" s="78"/>
      <c r="L130" s="47"/>
      <c r="M130" s="47"/>
      <c r="N130" s="48"/>
      <c r="O130" s="67"/>
      <c r="P130" s="67"/>
      <c r="Q130" s="4"/>
    </row>
    <row r="131" spans="1:22" ht="14" hidden="1" x14ac:dyDescent="0.15">
      <c r="A131" s="65" t="s">
        <v>280</v>
      </c>
      <c r="B131" s="65"/>
      <c r="C131" s="66"/>
      <c r="D131" s="66"/>
      <c r="E131" s="66"/>
      <c r="F131" s="66"/>
      <c r="G131" s="66"/>
      <c r="H131" s="66"/>
      <c r="I131" s="66"/>
      <c r="J131" s="66"/>
      <c r="K131" s="71"/>
      <c r="L131" s="66">
        <f>SUM(L3:L127)</f>
        <v>86</v>
      </c>
      <c r="M131" s="67"/>
      <c r="N131" s="68"/>
      <c r="O131" s="40"/>
      <c r="P131" s="40"/>
    </row>
    <row r="132" spans="1:22" ht="65" hidden="1" customHeight="1" x14ac:dyDescent="0.15">
      <c r="A132" t="s">
        <v>25</v>
      </c>
      <c r="C132" s="14">
        <f>SUM(C3:C127)</f>
        <v>1344.0084999999979</v>
      </c>
      <c r="D132" s="14">
        <f>SUM(D3:D127)</f>
        <v>1692.007799999998</v>
      </c>
      <c r="E132" s="14">
        <f t="shared" ref="E132:I132" si="12">SUM(E3:E127)</f>
        <v>1.249999999999998E-2</v>
      </c>
      <c r="F132" s="14">
        <f t="shared" si="12"/>
        <v>1.249999999999998E-2</v>
      </c>
      <c r="G132" s="14">
        <f t="shared" si="12"/>
        <v>1.249999999999998E-2</v>
      </c>
      <c r="H132" s="14"/>
      <c r="I132" s="14">
        <f t="shared" si="12"/>
        <v>1.249999999999998E-2</v>
      </c>
      <c r="J132" s="76">
        <f>SUM(C132:I132)</f>
        <v>3036.066299999995</v>
      </c>
      <c r="K132" s="72"/>
      <c r="L132" s="24"/>
      <c r="M132" s="8"/>
      <c r="N132" s="7"/>
    </row>
    <row r="133" spans="1:22" hidden="1" x14ac:dyDescent="0.2">
      <c r="C133" s="69" t="b">
        <v>1</v>
      </c>
      <c r="D133" s="69" t="b">
        <v>0</v>
      </c>
      <c r="E133" s="69" t="b">
        <v>1</v>
      </c>
      <c r="F133" s="69" t="b">
        <v>1</v>
      </c>
      <c r="G133" s="69" t="b">
        <v>1</v>
      </c>
      <c r="H133" s="69" t="b">
        <v>0</v>
      </c>
      <c r="I133" s="69" t="b">
        <v>1</v>
      </c>
      <c r="J133" s="75"/>
    </row>
    <row r="134" spans="1:22" hidden="1" x14ac:dyDescent="0.2">
      <c r="F134" s="14"/>
      <c r="J134" s="75">
        <f>SUM(J3:J127)</f>
        <v>3036.0788000000002</v>
      </c>
    </row>
    <row r="135" spans="1:22" hidden="1" x14ac:dyDescent="0.2">
      <c r="J135" s="18"/>
    </row>
    <row r="136" spans="1:22" x14ac:dyDescent="0.2">
      <c r="J136" s="18"/>
    </row>
    <row r="137" spans="1:22" x14ac:dyDescent="0.2">
      <c r="J137" s="18"/>
    </row>
    <row r="138" spans="1:22" x14ac:dyDescent="0.2">
      <c r="J138" s="18"/>
    </row>
    <row r="139" spans="1:22" x14ac:dyDescent="0.2">
      <c r="J139" s="18"/>
    </row>
    <row r="140" spans="1:22" x14ac:dyDescent="0.2">
      <c r="J140" s="18"/>
    </row>
    <row r="141" spans="1:22" x14ac:dyDescent="0.2">
      <c r="J141" s="18"/>
    </row>
    <row r="142" spans="1:22" x14ac:dyDescent="0.2">
      <c r="J142" s="18"/>
    </row>
    <row r="143" spans="1:22" x14ac:dyDescent="0.2">
      <c r="J143" s="18"/>
    </row>
    <row r="144" spans="1:22" x14ac:dyDescent="0.2">
      <c r="J144" s="18"/>
    </row>
    <row r="145" spans="10:10" x14ac:dyDescent="0.2">
      <c r="J145" s="18"/>
    </row>
  </sheetData>
  <sortState xmlns:xlrd2="http://schemas.microsoft.com/office/spreadsheetml/2017/richdata2" ref="A3:Q127">
    <sortCondition descending="1" ref="J3:J127"/>
  </sortState>
  <conditionalFormatting sqref="K129:K130 K3:K127">
    <cfRule type="top10" dxfId="75" priority="49" rank="10"/>
    <cfRule type="top10" dxfId="74" priority="50" rank="10"/>
  </conditionalFormatting>
  <conditionalFormatting sqref="K133:K1048576">
    <cfRule type="top10" dxfId="73" priority="21" rank="10"/>
    <cfRule type="top10" dxfId="72" priority="22" rank="10"/>
  </conditionalFormatting>
  <conditionalFormatting sqref="N2:N127 N130:N131 N133:N1048576">
    <cfRule type="cellIs" dxfId="71" priority="17" operator="greaterThan">
      <formula>20</formula>
    </cfRule>
    <cfRule type="cellIs" dxfId="70" priority="18" operator="between">
      <formula>11</formula>
      <formula>20</formula>
    </cfRule>
    <cfRule type="cellIs" dxfId="69" priority="19" operator="between">
      <formula>4</formula>
      <formula>10</formula>
    </cfRule>
    <cfRule type="cellIs" dxfId="68" priority="20" operator="between">
      <formula>1</formula>
      <formula>3</formula>
    </cfRule>
  </conditionalFormatting>
  <conditionalFormatting sqref="O2">
    <cfRule type="cellIs" dxfId="67" priority="13" operator="greaterThan">
      <formula>20</formula>
    </cfRule>
    <cfRule type="cellIs" dxfId="66" priority="14" operator="between">
      <formula>11</formula>
      <formula>20</formula>
    </cfRule>
    <cfRule type="cellIs" dxfId="65" priority="15" operator="between">
      <formula>4</formula>
      <formula>10</formula>
    </cfRule>
    <cfRule type="cellIs" dxfId="64" priority="16" operator="between">
      <formula>1</formula>
      <formula>3</formula>
    </cfRule>
  </conditionalFormatting>
  <conditionalFormatting sqref="Q15">
    <cfRule type="cellIs" dxfId="63" priority="9" operator="greaterThan">
      <formula>20</formula>
    </cfRule>
    <cfRule type="cellIs" dxfId="62" priority="10" operator="between">
      <formula>11</formula>
      <formula>20</formula>
    </cfRule>
    <cfRule type="cellIs" dxfId="61" priority="11" operator="between">
      <formula>4</formula>
      <formula>10</formula>
    </cfRule>
    <cfRule type="cellIs" dxfId="60" priority="12" operator="between">
      <formula>1</formula>
      <formula>3</formula>
    </cfRule>
  </conditionalFormatting>
  <conditionalFormatting sqref="Q43">
    <cfRule type="cellIs" dxfId="59" priority="1" operator="greaterThan">
      <formula>20</formula>
    </cfRule>
    <cfRule type="cellIs" dxfId="58" priority="2" operator="between">
      <formula>11</formula>
      <formula>20</formula>
    </cfRule>
    <cfRule type="cellIs" dxfId="57" priority="3" operator="between">
      <formula>4</formula>
      <formula>10</formula>
    </cfRule>
    <cfRule type="cellIs" dxfId="56" priority="4" operator="between">
      <formula>1</formula>
      <formula>3</formula>
    </cfRule>
  </conditionalFormatting>
  <printOptions horizontalCentered="1"/>
  <pageMargins left="0.59055118110236227" right="0.59055118110236227" top="0.47244094488188981" bottom="0.59055118110236227" header="0.31496062992125984" footer="0.31496062992125984"/>
  <pageSetup paperSize="9" scale="60" orientation="portrait" r:id="rId1"/>
  <headerFooter>
    <oddHeader>&amp;C                                                                                                                        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921D-6C20-E449-AA63-D0AF0779CA9E}">
  <dimension ref="A1:L202"/>
  <sheetViews>
    <sheetView topLeftCell="A2" workbookViewId="0">
      <selection activeCell="A196" sqref="A196"/>
    </sheetView>
  </sheetViews>
  <sheetFormatPr baseColWidth="10" defaultRowHeight="17" x14ac:dyDescent="0.2"/>
  <cols>
    <col min="1" max="1" width="15.83203125" customWidth="1"/>
    <col min="2" max="2" width="18.6640625" customWidth="1"/>
    <col min="3" max="7" width="4.6640625" style="2" customWidth="1"/>
    <col min="8" max="8" width="6.6640625" style="19" customWidth="1"/>
    <col min="9" max="9" width="5.6640625" style="23" customWidth="1"/>
    <col min="10" max="10" width="5.6640625" style="1" customWidth="1"/>
    <col min="11" max="11" width="4.6640625" style="1" customWidth="1"/>
    <col min="12" max="12" width="17.1640625" style="6" customWidth="1"/>
  </cols>
  <sheetData>
    <row r="1" spans="1:12" s="4" customFormat="1" ht="50" customHeight="1" x14ac:dyDescent="0.15">
      <c r="A1" s="50" t="s">
        <v>231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3" customFormat="1" ht="136" customHeight="1" x14ac:dyDescent="0.15">
      <c r="A2" s="28" t="s">
        <v>13</v>
      </c>
      <c r="B2" s="28" t="s">
        <v>14</v>
      </c>
      <c r="C2" s="29" t="s">
        <v>23</v>
      </c>
      <c r="D2" s="29" t="s">
        <v>56</v>
      </c>
      <c r="E2" s="29" t="s">
        <v>66</v>
      </c>
      <c r="F2" s="29" t="s">
        <v>67</v>
      </c>
      <c r="G2" s="29" t="s">
        <v>17</v>
      </c>
      <c r="H2" s="30" t="s">
        <v>15</v>
      </c>
      <c r="I2" s="30" t="s">
        <v>208</v>
      </c>
      <c r="J2" s="28" t="s">
        <v>21</v>
      </c>
      <c r="K2" s="28" t="s">
        <v>20</v>
      </c>
      <c r="L2" s="31" t="s">
        <v>22</v>
      </c>
    </row>
    <row r="3" spans="1:12" ht="14" x14ac:dyDescent="0.15">
      <c r="A3" s="33" t="s">
        <v>153</v>
      </c>
      <c r="B3" s="33" t="s">
        <v>126</v>
      </c>
      <c r="C3" s="34">
        <v>0</v>
      </c>
      <c r="D3" s="34">
        <v>38</v>
      </c>
      <c r="E3" s="34">
        <v>41</v>
      </c>
      <c r="F3" s="34">
        <v>37</v>
      </c>
      <c r="G3" s="34">
        <v>35</v>
      </c>
      <c r="H3" s="35">
        <f t="shared" ref="H3:H34" si="0">SUM(C3:G3)</f>
        <v>151</v>
      </c>
      <c r="I3" s="36">
        <f t="shared" ref="I3:I34" si="1">LARGE(C3:G3,1)+LARGE(C3:G3,2)+LARGE(C3:G3,3)+LARGE(C3:G3,4)</f>
        <v>151</v>
      </c>
      <c r="J3" s="37">
        <f t="shared" ref="J3:J34" si="2">COUNTIF(C3:G3,"&gt;0,01")</f>
        <v>4</v>
      </c>
      <c r="K3" s="37">
        <v>1</v>
      </c>
      <c r="L3" s="38" t="s">
        <v>36</v>
      </c>
    </row>
    <row r="4" spans="1:12" ht="14" x14ac:dyDescent="0.15">
      <c r="A4" s="33" t="s">
        <v>37</v>
      </c>
      <c r="B4" s="33" t="s">
        <v>38</v>
      </c>
      <c r="C4" s="34">
        <v>0</v>
      </c>
      <c r="D4" s="34">
        <v>38</v>
      </c>
      <c r="E4" s="34">
        <v>41</v>
      </c>
      <c r="F4" s="34">
        <v>36</v>
      </c>
      <c r="G4" s="34">
        <v>35</v>
      </c>
      <c r="H4" s="35">
        <f t="shared" si="0"/>
        <v>150</v>
      </c>
      <c r="I4" s="36">
        <f t="shared" si="1"/>
        <v>150</v>
      </c>
      <c r="J4" s="37">
        <f t="shared" si="2"/>
        <v>4</v>
      </c>
      <c r="K4" s="37">
        <f>K3+1</f>
        <v>2</v>
      </c>
      <c r="L4" s="38" t="s">
        <v>36</v>
      </c>
    </row>
    <row r="5" spans="1:12" ht="14" x14ac:dyDescent="0.15">
      <c r="A5" s="33" t="s">
        <v>5</v>
      </c>
      <c r="B5" s="33" t="s">
        <v>6</v>
      </c>
      <c r="C5" s="34">
        <v>39</v>
      </c>
      <c r="D5" s="34">
        <v>36</v>
      </c>
      <c r="E5" s="34">
        <v>28</v>
      </c>
      <c r="F5" s="34">
        <v>37</v>
      </c>
      <c r="G5" s="34">
        <v>36</v>
      </c>
      <c r="H5" s="35">
        <f t="shared" si="0"/>
        <v>176</v>
      </c>
      <c r="I5" s="36">
        <f t="shared" si="1"/>
        <v>148</v>
      </c>
      <c r="J5" s="37">
        <f t="shared" si="2"/>
        <v>5</v>
      </c>
      <c r="K5" s="37">
        <f t="shared" ref="K5:K68" si="3">K4+1</f>
        <v>3</v>
      </c>
      <c r="L5" s="38" t="s">
        <v>16</v>
      </c>
    </row>
    <row r="6" spans="1:12" ht="14" x14ac:dyDescent="0.15">
      <c r="A6" s="33" t="s">
        <v>74</v>
      </c>
      <c r="B6" s="33" t="s">
        <v>75</v>
      </c>
      <c r="C6" s="34">
        <v>39</v>
      </c>
      <c r="D6" s="34">
        <v>0</v>
      </c>
      <c r="E6" s="34">
        <v>37</v>
      </c>
      <c r="F6" s="34">
        <v>33</v>
      </c>
      <c r="G6" s="34">
        <v>36</v>
      </c>
      <c r="H6" s="35">
        <f t="shared" si="0"/>
        <v>145</v>
      </c>
      <c r="I6" s="36">
        <f t="shared" si="1"/>
        <v>145</v>
      </c>
      <c r="J6" s="37">
        <f t="shared" si="2"/>
        <v>4</v>
      </c>
      <c r="K6" s="37">
        <f t="shared" si="3"/>
        <v>4</v>
      </c>
      <c r="L6" s="38" t="s">
        <v>16</v>
      </c>
    </row>
    <row r="7" spans="1:12" ht="14" x14ac:dyDescent="0.15">
      <c r="A7" s="33" t="s">
        <v>116</v>
      </c>
      <c r="B7" s="33" t="s">
        <v>71</v>
      </c>
      <c r="C7" s="34">
        <v>0</v>
      </c>
      <c r="D7" s="34">
        <v>0</v>
      </c>
      <c r="E7" s="34">
        <v>40</v>
      </c>
      <c r="F7" s="34">
        <v>47</v>
      </c>
      <c r="G7" s="34">
        <v>36</v>
      </c>
      <c r="H7" s="35">
        <f t="shared" si="0"/>
        <v>123</v>
      </c>
      <c r="I7" s="36">
        <f t="shared" si="1"/>
        <v>123</v>
      </c>
      <c r="J7" s="37">
        <f t="shared" si="2"/>
        <v>3</v>
      </c>
      <c r="K7" s="37">
        <f t="shared" si="3"/>
        <v>5</v>
      </c>
      <c r="L7" s="38" t="s">
        <v>24</v>
      </c>
    </row>
    <row r="8" spans="1:12" ht="14" x14ac:dyDescent="0.15">
      <c r="A8" s="33" t="s">
        <v>71</v>
      </c>
      <c r="B8" s="33" t="s">
        <v>3</v>
      </c>
      <c r="C8" s="34">
        <v>41</v>
      </c>
      <c r="D8" s="34">
        <v>0</v>
      </c>
      <c r="E8" s="34">
        <v>44</v>
      </c>
      <c r="F8" s="34">
        <v>38</v>
      </c>
      <c r="G8" s="34">
        <v>0</v>
      </c>
      <c r="H8" s="35">
        <f t="shared" si="0"/>
        <v>123</v>
      </c>
      <c r="I8" s="36">
        <f t="shared" si="1"/>
        <v>123</v>
      </c>
      <c r="J8" s="37">
        <f t="shared" si="2"/>
        <v>3</v>
      </c>
      <c r="K8" s="37">
        <f t="shared" si="3"/>
        <v>6</v>
      </c>
      <c r="L8" s="38" t="s">
        <v>23</v>
      </c>
    </row>
    <row r="9" spans="1:12" ht="14" x14ac:dyDescent="0.15">
      <c r="A9" s="33" t="s">
        <v>9</v>
      </c>
      <c r="B9" s="33" t="s">
        <v>10</v>
      </c>
      <c r="C9" s="34">
        <v>0</v>
      </c>
      <c r="D9" s="34">
        <v>37</v>
      </c>
      <c r="E9" s="34">
        <v>40</v>
      </c>
      <c r="F9" s="34">
        <v>37</v>
      </c>
      <c r="G9" s="34">
        <v>0</v>
      </c>
      <c r="H9" s="35">
        <f t="shared" si="0"/>
        <v>114</v>
      </c>
      <c r="I9" s="36">
        <f t="shared" si="1"/>
        <v>114</v>
      </c>
      <c r="J9" s="37">
        <f t="shared" si="2"/>
        <v>3</v>
      </c>
      <c r="K9" s="37">
        <f t="shared" si="3"/>
        <v>7</v>
      </c>
      <c r="L9" s="38" t="s">
        <v>24</v>
      </c>
    </row>
    <row r="10" spans="1:12" ht="14" x14ac:dyDescent="0.15">
      <c r="A10" s="33" t="s">
        <v>223</v>
      </c>
      <c r="B10" s="33" t="s">
        <v>191</v>
      </c>
      <c r="C10" s="34">
        <v>0</v>
      </c>
      <c r="D10" s="34">
        <v>39</v>
      </c>
      <c r="E10" s="34">
        <v>36</v>
      </c>
      <c r="F10" s="34">
        <v>36</v>
      </c>
      <c r="G10" s="34">
        <v>0</v>
      </c>
      <c r="H10" s="35">
        <f t="shared" si="0"/>
        <v>111</v>
      </c>
      <c r="I10" s="36">
        <f t="shared" si="1"/>
        <v>111</v>
      </c>
      <c r="J10" s="37">
        <f t="shared" si="2"/>
        <v>3</v>
      </c>
      <c r="K10" s="37">
        <f t="shared" si="3"/>
        <v>8</v>
      </c>
      <c r="L10" s="38" t="s">
        <v>184</v>
      </c>
    </row>
    <row r="11" spans="1:12" ht="14" x14ac:dyDescent="0.15">
      <c r="A11" s="33" t="s">
        <v>0</v>
      </c>
      <c r="B11" s="33" t="s">
        <v>1</v>
      </c>
      <c r="C11" s="34">
        <v>33</v>
      </c>
      <c r="D11" s="34">
        <v>0</v>
      </c>
      <c r="E11" s="34">
        <v>37</v>
      </c>
      <c r="F11" s="34">
        <v>40</v>
      </c>
      <c r="G11" s="34">
        <v>0</v>
      </c>
      <c r="H11" s="35">
        <f t="shared" si="0"/>
        <v>110</v>
      </c>
      <c r="I11" s="36">
        <f t="shared" si="1"/>
        <v>110</v>
      </c>
      <c r="J11" s="37">
        <f t="shared" si="2"/>
        <v>3</v>
      </c>
      <c r="K11" s="37">
        <f t="shared" si="3"/>
        <v>9</v>
      </c>
      <c r="L11" s="38" t="s">
        <v>23</v>
      </c>
    </row>
    <row r="12" spans="1:12" ht="14" x14ac:dyDescent="0.15">
      <c r="A12" s="33" t="s">
        <v>109</v>
      </c>
      <c r="B12" s="33" t="s">
        <v>110</v>
      </c>
      <c r="C12" s="34">
        <v>0</v>
      </c>
      <c r="D12" s="34">
        <v>33</v>
      </c>
      <c r="E12" s="34">
        <v>18</v>
      </c>
      <c r="F12" s="34">
        <v>22</v>
      </c>
      <c r="G12" s="34">
        <v>37</v>
      </c>
      <c r="H12" s="35">
        <f t="shared" si="0"/>
        <v>110</v>
      </c>
      <c r="I12" s="36">
        <f t="shared" si="1"/>
        <v>110</v>
      </c>
      <c r="J12" s="37">
        <f t="shared" si="2"/>
        <v>4</v>
      </c>
      <c r="K12" s="37">
        <f t="shared" si="3"/>
        <v>10</v>
      </c>
      <c r="L12" s="38" t="s">
        <v>17</v>
      </c>
    </row>
    <row r="13" spans="1:12" ht="14" x14ac:dyDescent="0.15">
      <c r="A13" s="33" t="s">
        <v>244</v>
      </c>
      <c r="B13" s="33" t="s">
        <v>124</v>
      </c>
      <c r="C13" s="34">
        <v>0</v>
      </c>
      <c r="D13" s="34">
        <v>0</v>
      </c>
      <c r="E13" s="34">
        <v>38</v>
      </c>
      <c r="F13" s="34">
        <v>39</v>
      </c>
      <c r="G13" s="34">
        <v>32</v>
      </c>
      <c r="H13" s="35">
        <f t="shared" si="0"/>
        <v>109</v>
      </c>
      <c r="I13" s="36">
        <f t="shared" si="1"/>
        <v>109</v>
      </c>
      <c r="J13" s="37">
        <f t="shared" si="2"/>
        <v>3</v>
      </c>
      <c r="K13" s="37">
        <f t="shared" si="3"/>
        <v>11</v>
      </c>
      <c r="L13" s="38" t="s">
        <v>24</v>
      </c>
    </row>
    <row r="14" spans="1:12" ht="14" x14ac:dyDescent="0.15">
      <c r="A14" s="33" t="s">
        <v>242</v>
      </c>
      <c r="B14" s="33" t="s">
        <v>205</v>
      </c>
      <c r="C14" s="34">
        <v>0</v>
      </c>
      <c r="D14" s="34">
        <v>0</v>
      </c>
      <c r="E14" s="34">
        <v>39</v>
      </c>
      <c r="F14" s="34">
        <v>36</v>
      </c>
      <c r="G14" s="34">
        <v>31</v>
      </c>
      <c r="H14" s="35">
        <f t="shared" si="0"/>
        <v>106</v>
      </c>
      <c r="I14" s="36">
        <f t="shared" si="1"/>
        <v>106</v>
      </c>
      <c r="J14" s="37">
        <f t="shared" si="2"/>
        <v>3</v>
      </c>
      <c r="K14" s="37">
        <f t="shared" si="3"/>
        <v>12</v>
      </c>
      <c r="L14" s="38" t="s">
        <v>243</v>
      </c>
    </row>
    <row r="15" spans="1:12" ht="14" x14ac:dyDescent="0.15">
      <c r="A15" s="33" t="s">
        <v>106</v>
      </c>
      <c r="B15" s="33" t="s">
        <v>107</v>
      </c>
      <c r="C15" s="34">
        <v>30</v>
      </c>
      <c r="D15" s="34">
        <v>0</v>
      </c>
      <c r="E15" s="34">
        <v>36</v>
      </c>
      <c r="F15" s="34">
        <v>33</v>
      </c>
      <c r="G15" s="34">
        <v>0</v>
      </c>
      <c r="H15" s="35">
        <f t="shared" si="0"/>
        <v>99</v>
      </c>
      <c r="I15" s="36">
        <f t="shared" si="1"/>
        <v>99</v>
      </c>
      <c r="J15" s="37">
        <f t="shared" si="2"/>
        <v>3</v>
      </c>
      <c r="K15" s="37">
        <f t="shared" si="3"/>
        <v>13</v>
      </c>
      <c r="L15" s="38" t="s">
        <v>105</v>
      </c>
    </row>
    <row r="16" spans="1:12" ht="14" x14ac:dyDescent="0.15">
      <c r="A16" s="33" t="s">
        <v>251</v>
      </c>
      <c r="B16" s="33" t="s">
        <v>1</v>
      </c>
      <c r="C16" s="34">
        <v>0</v>
      </c>
      <c r="D16" s="34">
        <v>0</v>
      </c>
      <c r="E16" s="34">
        <v>28</v>
      </c>
      <c r="F16" s="34">
        <v>36</v>
      </c>
      <c r="G16" s="34">
        <v>31</v>
      </c>
      <c r="H16" s="35">
        <f t="shared" si="0"/>
        <v>95</v>
      </c>
      <c r="I16" s="36">
        <f t="shared" si="1"/>
        <v>95</v>
      </c>
      <c r="J16" s="37">
        <f t="shared" si="2"/>
        <v>3</v>
      </c>
      <c r="K16" s="37">
        <f t="shared" si="3"/>
        <v>14</v>
      </c>
      <c r="L16" s="38" t="s">
        <v>16</v>
      </c>
    </row>
    <row r="17" spans="1:12" ht="14" x14ac:dyDescent="0.15">
      <c r="A17" s="33" t="s">
        <v>52</v>
      </c>
      <c r="B17" s="33" t="s">
        <v>4</v>
      </c>
      <c r="C17" s="34">
        <v>0</v>
      </c>
      <c r="D17" s="34">
        <v>0</v>
      </c>
      <c r="E17" s="34">
        <v>36</v>
      </c>
      <c r="F17" s="34">
        <v>32</v>
      </c>
      <c r="G17" s="34">
        <v>24</v>
      </c>
      <c r="H17" s="35">
        <f t="shared" si="0"/>
        <v>92</v>
      </c>
      <c r="I17" s="36">
        <f t="shared" si="1"/>
        <v>92</v>
      </c>
      <c r="J17" s="37">
        <f t="shared" si="2"/>
        <v>3</v>
      </c>
      <c r="K17" s="37">
        <f t="shared" si="3"/>
        <v>15</v>
      </c>
      <c r="L17" s="38" t="s">
        <v>53</v>
      </c>
    </row>
    <row r="18" spans="1:12" ht="14" x14ac:dyDescent="0.15">
      <c r="A18" s="33" t="s">
        <v>33</v>
      </c>
      <c r="B18" s="33" t="s">
        <v>34</v>
      </c>
      <c r="C18" s="34">
        <v>0</v>
      </c>
      <c r="D18" s="34">
        <v>33</v>
      </c>
      <c r="E18" s="34">
        <v>35</v>
      </c>
      <c r="F18" s="34">
        <v>22</v>
      </c>
      <c r="G18" s="34">
        <v>0</v>
      </c>
      <c r="H18" s="35">
        <f t="shared" si="0"/>
        <v>90</v>
      </c>
      <c r="I18" s="36">
        <f t="shared" si="1"/>
        <v>90</v>
      </c>
      <c r="J18" s="37">
        <f t="shared" si="2"/>
        <v>3</v>
      </c>
      <c r="K18" s="37">
        <f t="shared" si="3"/>
        <v>16</v>
      </c>
      <c r="L18" s="38" t="s">
        <v>35</v>
      </c>
    </row>
    <row r="19" spans="1:12" ht="14" x14ac:dyDescent="0.15">
      <c r="A19" s="33" t="s">
        <v>136</v>
      </c>
      <c r="B19" s="33" t="s">
        <v>137</v>
      </c>
      <c r="C19" s="34">
        <v>0</v>
      </c>
      <c r="D19" s="34">
        <v>0</v>
      </c>
      <c r="E19" s="34">
        <v>46</v>
      </c>
      <c r="F19" s="34">
        <v>42</v>
      </c>
      <c r="G19" s="34">
        <v>0</v>
      </c>
      <c r="H19" s="35">
        <f t="shared" si="0"/>
        <v>88</v>
      </c>
      <c r="I19" s="36">
        <f t="shared" si="1"/>
        <v>88</v>
      </c>
      <c r="J19" s="37">
        <f t="shared" si="2"/>
        <v>2</v>
      </c>
      <c r="K19" s="37">
        <f t="shared" si="3"/>
        <v>17</v>
      </c>
      <c r="L19" s="38" t="s">
        <v>138</v>
      </c>
    </row>
    <row r="20" spans="1:12" ht="14" x14ac:dyDescent="0.15">
      <c r="A20" s="33" t="s">
        <v>209</v>
      </c>
      <c r="B20" s="33" t="s">
        <v>130</v>
      </c>
      <c r="C20" s="34">
        <v>41</v>
      </c>
      <c r="D20" s="34">
        <v>0</v>
      </c>
      <c r="E20" s="34">
        <v>0</v>
      </c>
      <c r="F20" s="34">
        <v>47</v>
      </c>
      <c r="G20" s="34">
        <v>0</v>
      </c>
      <c r="H20" s="35">
        <f t="shared" si="0"/>
        <v>88</v>
      </c>
      <c r="I20" s="36">
        <f t="shared" si="1"/>
        <v>88</v>
      </c>
      <c r="J20" s="37">
        <f t="shared" si="2"/>
        <v>2</v>
      </c>
      <c r="K20" s="37">
        <f t="shared" si="3"/>
        <v>18</v>
      </c>
      <c r="L20" s="38" t="s">
        <v>23</v>
      </c>
    </row>
    <row r="21" spans="1:12" ht="14" x14ac:dyDescent="0.15">
      <c r="A21" s="33" t="s">
        <v>135</v>
      </c>
      <c r="B21" s="33" t="s">
        <v>214</v>
      </c>
      <c r="C21" s="34">
        <v>0</v>
      </c>
      <c r="D21" s="34">
        <v>46</v>
      </c>
      <c r="E21" s="34">
        <v>0</v>
      </c>
      <c r="F21" s="34">
        <v>0</v>
      </c>
      <c r="G21" s="34">
        <v>41</v>
      </c>
      <c r="H21" s="35">
        <f t="shared" si="0"/>
        <v>87</v>
      </c>
      <c r="I21" s="36">
        <f t="shared" si="1"/>
        <v>87</v>
      </c>
      <c r="J21" s="37">
        <f t="shared" si="2"/>
        <v>2</v>
      </c>
      <c r="K21" s="37">
        <f t="shared" si="3"/>
        <v>19</v>
      </c>
      <c r="L21" s="38" t="s">
        <v>56</v>
      </c>
    </row>
    <row r="22" spans="1:12" ht="14" x14ac:dyDescent="0.15">
      <c r="A22" s="33" t="s">
        <v>49</v>
      </c>
      <c r="B22" s="33" t="s">
        <v>30</v>
      </c>
      <c r="C22" s="34">
        <v>0</v>
      </c>
      <c r="D22" s="34">
        <v>0</v>
      </c>
      <c r="E22" s="34">
        <v>29</v>
      </c>
      <c r="F22" s="34">
        <v>27</v>
      </c>
      <c r="G22" s="34">
        <v>31</v>
      </c>
      <c r="H22" s="35">
        <f t="shared" si="0"/>
        <v>87</v>
      </c>
      <c r="I22" s="36">
        <f t="shared" si="1"/>
        <v>87</v>
      </c>
      <c r="J22" s="37">
        <f t="shared" si="2"/>
        <v>3</v>
      </c>
      <c r="K22" s="37">
        <f t="shared" si="3"/>
        <v>20</v>
      </c>
      <c r="L22" s="38" t="s">
        <v>46</v>
      </c>
    </row>
    <row r="23" spans="1:12" ht="14" x14ac:dyDescent="0.15">
      <c r="A23" s="33" t="s">
        <v>217</v>
      </c>
      <c r="B23" s="33" t="s">
        <v>158</v>
      </c>
      <c r="C23" s="34">
        <v>0</v>
      </c>
      <c r="D23" s="34">
        <v>34</v>
      </c>
      <c r="E23" s="34">
        <v>18</v>
      </c>
      <c r="F23" s="34">
        <v>32</v>
      </c>
      <c r="G23" s="34">
        <v>0</v>
      </c>
      <c r="H23" s="35">
        <f t="shared" si="0"/>
        <v>84</v>
      </c>
      <c r="I23" s="36">
        <f t="shared" si="1"/>
        <v>84</v>
      </c>
      <c r="J23" s="37">
        <f t="shared" si="2"/>
        <v>3</v>
      </c>
      <c r="K23" s="37">
        <f t="shared" si="3"/>
        <v>21</v>
      </c>
      <c r="L23" s="38" t="s">
        <v>17</v>
      </c>
    </row>
    <row r="24" spans="1:12" ht="14" x14ac:dyDescent="0.15">
      <c r="A24" s="33" t="s">
        <v>136</v>
      </c>
      <c r="B24" s="33" t="s">
        <v>29</v>
      </c>
      <c r="C24" s="34">
        <v>0</v>
      </c>
      <c r="D24" s="34">
        <v>0</v>
      </c>
      <c r="E24" s="34">
        <v>46</v>
      </c>
      <c r="F24" s="34">
        <v>38</v>
      </c>
      <c r="G24" s="34">
        <v>0</v>
      </c>
      <c r="H24" s="35">
        <f t="shared" si="0"/>
        <v>84</v>
      </c>
      <c r="I24" s="36">
        <f t="shared" si="1"/>
        <v>84</v>
      </c>
      <c r="J24" s="37">
        <f t="shared" si="2"/>
        <v>2</v>
      </c>
      <c r="K24" s="37">
        <f t="shared" si="3"/>
        <v>22</v>
      </c>
      <c r="L24" s="38" t="s">
        <v>154</v>
      </c>
    </row>
    <row r="25" spans="1:12" ht="14" x14ac:dyDescent="0.15">
      <c r="A25" s="33" t="s">
        <v>150</v>
      </c>
      <c r="B25" s="33" t="s">
        <v>151</v>
      </c>
      <c r="C25" s="34">
        <v>0</v>
      </c>
      <c r="D25" s="34">
        <v>0</v>
      </c>
      <c r="E25" s="34">
        <v>44</v>
      </c>
      <c r="F25" s="34">
        <v>39</v>
      </c>
      <c r="G25" s="34">
        <v>0</v>
      </c>
      <c r="H25" s="35">
        <f t="shared" si="0"/>
        <v>83</v>
      </c>
      <c r="I25" s="36">
        <f t="shared" si="1"/>
        <v>83</v>
      </c>
      <c r="J25" s="37">
        <f t="shared" si="2"/>
        <v>2</v>
      </c>
      <c r="K25" s="37">
        <f t="shared" si="3"/>
        <v>23</v>
      </c>
      <c r="L25" s="38" t="s">
        <v>105</v>
      </c>
    </row>
    <row r="26" spans="1:12" ht="14" x14ac:dyDescent="0.15">
      <c r="A26" s="33" t="s">
        <v>167</v>
      </c>
      <c r="B26" s="33" t="s">
        <v>168</v>
      </c>
      <c r="C26" s="34">
        <v>0</v>
      </c>
      <c r="D26" s="34">
        <v>0</v>
      </c>
      <c r="E26" s="34">
        <v>40</v>
      </c>
      <c r="F26" s="34">
        <v>42</v>
      </c>
      <c r="G26" s="34">
        <v>0</v>
      </c>
      <c r="H26" s="35">
        <f t="shared" si="0"/>
        <v>82</v>
      </c>
      <c r="I26" s="36">
        <f t="shared" si="1"/>
        <v>82</v>
      </c>
      <c r="J26" s="37">
        <f t="shared" si="2"/>
        <v>2</v>
      </c>
      <c r="K26" s="37">
        <f t="shared" si="3"/>
        <v>24</v>
      </c>
      <c r="L26" s="38" t="s">
        <v>169</v>
      </c>
    </row>
    <row r="27" spans="1:12" ht="14" x14ac:dyDescent="0.15">
      <c r="A27" s="33" t="s">
        <v>103</v>
      </c>
      <c r="B27" s="33" t="s">
        <v>104</v>
      </c>
      <c r="C27" s="34">
        <v>0</v>
      </c>
      <c r="D27" s="34">
        <v>0</v>
      </c>
      <c r="E27" s="34">
        <v>44</v>
      </c>
      <c r="F27" s="34">
        <v>38</v>
      </c>
      <c r="G27" s="34">
        <v>0</v>
      </c>
      <c r="H27" s="35">
        <f t="shared" si="0"/>
        <v>82</v>
      </c>
      <c r="I27" s="36">
        <f t="shared" si="1"/>
        <v>82</v>
      </c>
      <c r="J27" s="37">
        <f t="shared" si="2"/>
        <v>2</v>
      </c>
      <c r="K27" s="37">
        <f t="shared" si="3"/>
        <v>25</v>
      </c>
      <c r="L27" s="38" t="s">
        <v>105</v>
      </c>
    </row>
    <row r="28" spans="1:12" ht="14" x14ac:dyDescent="0.15">
      <c r="A28" s="33" t="s">
        <v>92</v>
      </c>
      <c r="B28" s="33" t="s">
        <v>2</v>
      </c>
      <c r="C28" s="34">
        <v>42</v>
      </c>
      <c r="D28" s="34">
        <v>0</v>
      </c>
      <c r="E28" s="34">
        <v>40</v>
      </c>
      <c r="F28" s="34">
        <v>0</v>
      </c>
      <c r="G28" s="34">
        <v>0</v>
      </c>
      <c r="H28" s="35">
        <f t="shared" si="0"/>
        <v>82</v>
      </c>
      <c r="I28" s="36">
        <f t="shared" si="1"/>
        <v>82</v>
      </c>
      <c r="J28" s="37">
        <f t="shared" si="2"/>
        <v>2</v>
      </c>
      <c r="K28" s="37">
        <f t="shared" si="3"/>
        <v>26</v>
      </c>
      <c r="L28" s="38" t="s">
        <v>23</v>
      </c>
    </row>
    <row r="29" spans="1:12" ht="14" x14ac:dyDescent="0.15">
      <c r="A29" s="33" t="s">
        <v>88</v>
      </c>
      <c r="B29" s="33" t="s">
        <v>51</v>
      </c>
      <c r="C29" s="34">
        <v>0</v>
      </c>
      <c r="D29" s="34">
        <v>0</v>
      </c>
      <c r="E29" s="34">
        <v>39</v>
      </c>
      <c r="F29" s="34">
        <v>0</v>
      </c>
      <c r="G29" s="34">
        <v>43</v>
      </c>
      <c r="H29" s="35">
        <f t="shared" si="0"/>
        <v>82</v>
      </c>
      <c r="I29" s="36">
        <f t="shared" si="1"/>
        <v>82</v>
      </c>
      <c r="J29" s="37">
        <f t="shared" si="2"/>
        <v>2</v>
      </c>
      <c r="K29" s="37">
        <f t="shared" si="3"/>
        <v>27</v>
      </c>
      <c r="L29" s="38" t="s">
        <v>17</v>
      </c>
    </row>
    <row r="30" spans="1:12" ht="14" x14ac:dyDescent="0.15">
      <c r="A30" s="33" t="s">
        <v>99</v>
      </c>
      <c r="B30" s="33" t="s">
        <v>100</v>
      </c>
      <c r="C30" s="34">
        <v>42</v>
      </c>
      <c r="D30" s="34">
        <v>0</v>
      </c>
      <c r="E30" s="34">
        <v>40</v>
      </c>
      <c r="F30" s="34">
        <v>0</v>
      </c>
      <c r="G30" s="34">
        <v>0</v>
      </c>
      <c r="H30" s="35">
        <f t="shared" si="0"/>
        <v>82</v>
      </c>
      <c r="I30" s="36">
        <f t="shared" si="1"/>
        <v>82</v>
      </c>
      <c r="J30" s="37">
        <f t="shared" si="2"/>
        <v>2</v>
      </c>
      <c r="K30" s="37">
        <f t="shared" si="3"/>
        <v>28</v>
      </c>
      <c r="L30" s="38" t="s">
        <v>23</v>
      </c>
    </row>
    <row r="31" spans="1:12" ht="14" x14ac:dyDescent="0.15">
      <c r="A31" s="33" t="s">
        <v>57</v>
      </c>
      <c r="B31" s="33" t="s">
        <v>50</v>
      </c>
      <c r="C31" s="34">
        <v>0</v>
      </c>
      <c r="D31" s="34">
        <v>40</v>
      </c>
      <c r="E31" s="34">
        <v>0</v>
      </c>
      <c r="F31" s="34">
        <v>0</v>
      </c>
      <c r="G31" s="34">
        <v>42</v>
      </c>
      <c r="H31" s="35">
        <f t="shared" si="0"/>
        <v>82</v>
      </c>
      <c r="I31" s="36">
        <f t="shared" si="1"/>
        <v>82</v>
      </c>
      <c r="J31" s="37">
        <f t="shared" si="2"/>
        <v>2</v>
      </c>
      <c r="K31" s="37">
        <f t="shared" si="3"/>
        <v>29</v>
      </c>
      <c r="L31" s="38" t="s">
        <v>39</v>
      </c>
    </row>
    <row r="32" spans="1:12" ht="14" x14ac:dyDescent="0.15">
      <c r="A32" s="33" t="s">
        <v>234</v>
      </c>
      <c r="B32" s="33" t="s">
        <v>235</v>
      </c>
      <c r="C32" s="34">
        <v>0</v>
      </c>
      <c r="D32" s="34">
        <v>0</v>
      </c>
      <c r="E32" s="34">
        <v>42</v>
      </c>
      <c r="F32" s="34">
        <v>39</v>
      </c>
      <c r="G32" s="34">
        <v>0</v>
      </c>
      <c r="H32" s="35">
        <f t="shared" si="0"/>
        <v>81</v>
      </c>
      <c r="I32" s="36">
        <f t="shared" si="1"/>
        <v>81</v>
      </c>
      <c r="J32" s="37">
        <f t="shared" si="2"/>
        <v>2</v>
      </c>
      <c r="K32" s="37">
        <f t="shared" si="3"/>
        <v>30</v>
      </c>
      <c r="L32" s="38" t="s">
        <v>187</v>
      </c>
    </row>
    <row r="33" spans="1:12" ht="14" x14ac:dyDescent="0.15">
      <c r="A33" s="33" t="s">
        <v>72</v>
      </c>
      <c r="B33" s="33" t="s">
        <v>73</v>
      </c>
      <c r="C33" s="34">
        <v>0</v>
      </c>
      <c r="D33" s="34">
        <v>0</v>
      </c>
      <c r="E33" s="34">
        <v>44</v>
      </c>
      <c r="F33" s="34">
        <v>37</v>
      </c>
      <c r="G33" s="34">
        <v>0</v>
      </c>
      <c r="H33" s="35">
        <f t="shared" si="0"/>
        <v>81</v>
      </c>
      <c r="I33" s="36">
        <f t="shared" si="1"/>
        <v>81</v>
      </c>
      <c r="J33" s="37">
        <f t="shared" si="2"/>
        <v>2</v>
      </c>
      <c r="K33" s="37">
        <f t="shared" si="3"/>
        <v>31</v>
      </c>
      <c r="L33" s="38" t="s">
        <v>23</v>
      </c>
    </row>
    <row r="34" spans="1:12" ht="14" x14ac:dyDescent="0.15">
      <c r="A34" s="33" t="s">
        <v>146</v>
      </c>
      <c r="B34" s="33" t="s">
        <v>147</v>
      </c>
      <c r="C34" s="34">
        <v>0</v>
      </c>
      <c r="D34" s="34">
        <v>0</v>
      </c>
      <c r="E34" s="34">
        <v>40</v>
      </c>
      <c r="F34" s="34">
        <v>0</v>
      </c>
      <c r="G34" s="34">
        <v>40</v>
      </c>
      <c r="H34" s="35">
        <f t="shared" si="0"/>
        <v>80</v>
      </c>
      <c r="I34" s="36">
        <f t="shared" si="1"/>
        <v>80</v>
      </c>
      <c r="J34" s="37">
        <f t="shared" si="2"/>
        <v>2</v>
      </c>
      <c r="K34" s="37">
        <f t="shared" si="3"/>
        <v>32</v>
      </c>
      <c r="L34" s="38" t="s">
        <v>148</v>
      </c>
    </row>
    <row r="35" spans="1:12" ht="14" x14ac:dyDescent="0.15">
      <c r="A35" s="33" t="s">
        <v>44</v>
      </c>
      <c r="B35" s="33" t="s">
        <v>45</v>
      </c>
      <c r="C35" s="34">
        <v>0</v>
      </c>
      <c r="D35" s="34">
        <v>36</v>
      </c>
      <c r="E35" s="34">
        <v>0</v>
      </c>
      <c r="F35" s="34">
        <v>0</v>
      </c>
      <c r="G35" s="34">
        <v>43</v>
      </c>
      <c r="H35" s="35">
        <f t="shared" ref="H35:H66" si="4">SUM(C35:G35)</f>
        <v>79</v>
      </c>
      <c r="I35" s="36">
        <f t="shared" ref="I35:I66" si="5">LARGE(C35:G35,1)+LARGE(C35:G35,2)+LARGE(C35:G35,3)+LARGE(C35:G35,4)</f>
        <v>79</v>
      </c>
      <c r="J35" s="37">
        <f t="shared" ref="J35:J66" si="6">COUNTIF(C35:G35,"&gt;0,01")</f>
        <v>2</v>
      </c>
      <c r="K35" s="37">
        <f t="shared" si="3"/>
        <v>33</v>
      </c>
      <c r="L35" s="38" t="s">
        <v>17</v>
      </c>
    </row>
    <row r="36" spans="1:12" ht="14" x14ac:dyDescent="0.15">
      <c r="A36" s="33" t="s">
        <v>55</v>
      </c>
      <c r="B36" s="33" t="s">
        <v>3</v>
      </c>
      <c r="C36" s="34">
        <v>0</v>
      </c>
      <c r="D36" s="34">
        <v>0</v>
      </c>
      <c r="E36" s="34">
        <v>41</v>
      </c>
      <c r="F36" s="34">
        <v>38</v>
      </c>
      <c r="G36" s="34">
        <v>0</v>
      </c>
      <c r="H36" s="35">
        <f t="shared" si="4"/>
        <v>79</v>
      </c>
      <c r="I36" s="36">
        <f t="shared" si="5"/>
        <v>79</v>
      </c>
      <c r="J36" s="37">
        <f t="shared" si="6"/>
        <v>2</v>
      </c>
      <c r="K36" s="37">
        <f t="shared" si="3"/>
        <v>34</v>
      </c>
      <c r="L36" s="38" t="s">
        <v>46</v>
      </c>
    </row>
    <row r="37" spans="1:12" ht="14" x14ac:dyDescent="0.15">
      <c r="A37" s="33" t="s">
        <v>91</v>
      </c>
      <c r="B37" s="33" t="s">
        <v>27</v>
      </c>
      <c r="C37" s="34">
        <v>37</v>
      </c>
      <c r="D37" s="34">
        <v>42</v>
      </c>
      <c r="E37" s="34">
        <v>0</v>
      </c>
      <c r="F37" s="34">
        <v>0</v>
      </c>
      <c r="G37" s="34">
        <v>0</v>
      </c>
      <c r="H37" s="35">
        <f t="shared" si="4"/>
        <v>79</v>
      </c>
      <c r="I37" s="36">
        <f t="shared" si="5"/>
        <v>79</v>
      </c>
      <c r="J37" s="37">
        <f t="shared" si="6"/>
        <v>2</v>
      </c>
      <c r="K37" s="37">
        <f t="shared" si="3"/>
        <v>35</v>
      </c>
      <c r="L37" s="38" t="s">
        <v>90</v>
      </c>
    </row>
    <row r="38" spans="1:12" ht="14" x14ac:dyDescent="0.15">
      <c r="A38" s="33" t="s">
        <v>88</v>
      </c>
      <c r="B38" s="33" t="s">
        <v>89</v>
      </c>
      <c r="C38" s="34">
        <v>37</v>
      </c>
      <c r="D38" s="34">
        <v>42</v>
      </c>
      <c r="E38" s="34">
        <v>0</v>
      </c>
      <c r="F38" s="34">
        <v>0</v>
      </c>
      <c r="G38" s="34">
        <v>0</v>
      </c>
      <c r="H38" s="35">
        <f t="shared" si="4"/>
        <v>79</v>
      </c>
      <c r="I38" s="36">
        <f t="shared" si="5"/>
        <v>79</v>
      </c>
      <c r="J38" s="37">
        <f t="shared" si="6"/>
        <v>2</v>
      </c>
      <c r="K38" s="37">
        <f t="shared" si="3"/>
        <v>36</v>
      </c>
      <c r="L38" s="38" t="s">
        <v>90</v>
      </c>
    </row>
    <row r="39" spans="1:12" ht="14" x14ac:dyDescent="0.15">
      <c r="A39" s="33" t="s">
        <v>180</v>
      </c>
      <c r="B39" s="33" t="s">
        <v>181</v>
      </c>
      <c r="C39" s="34">
        <v>0</v>
      </c>
      <c r="D39" s="34">
        <v>0</v>
      </c>
      <c r="E39" s="34">
        <v>39</v>
      </c>
      <c r="F39" s="34">
        <v>40</v>
      </c>
      <c r="G39" s="34">
        <v>0</v>
      </c>
      <c r="H39" s="35">
        <f t="shared" si="4"/>
        <v>79</v>
      </c>
      <c r="I39" s="36">
        <f t="shared" si="5"/>
        <v>79</v>
      </c>
      <c r="J39" s="37">
        <f t="shared" si="6"/>
        <v>2</v>
      </c>
      <c r="K39" s="37">
        <f t="shared" si="3"/>
        <v>37</v>
      </c>
      <c r="L39" s="38" t="s">
        <v>24</v>
      </c>
    </row>
    <row r="40" spans="1:12" ht="14" x14ac:dyDescent="0.15">
      <c r="A40" s="33" t="s">
        <v>176</v>
      </c>
      <c r="B40" s="33" t="s">
        <v>177</v>
      </c>
      <c r="C40" s="34">
        <v>0</v>
      </c>
      <c r="D40" s="34">
        <v>0</v>
      </c>
      <c r="E40" s="34">
        <v>38</v>
      </c>
      <c r="F40" s="34">
        <v>41</v>
      </c>
      <c r="G40" s="34">
        <v>0</v>
      </c>
      <c r="H40" s="35">
        <f t="shared" si="4"/>
        <v>79</v>
      </c>
      <c r="I40" s="36">
        <f t="shared" si="5"/>
        <v>79</v>
      </c>
      <c r="J40" s="37">
        <f t="shared" si="6"/>
        <v>2</v>
      </c>
      <c r="K40" s="37">
        <f t="shared" si="3"/>
        <v>38</v>
      </c>
      <c r="L40" s="38" t="s">
        <v>24</v>
      </c>
    </row>
    <row r="41" spans="1:12" ht="14" x14ac:dyDescent="0.15">
      <c r="A41" s="33" t="s">
        <v>149</v>
      </c>
      <c r="B41" s="33" t="s">
        <v>236</v>
      </c>
      <c r="C41" s="34">
        <v>0</v>
      </c>
      <c r="D41" s="34">
        <v>0</v>
      </c>
      <c r="E41" s="34">
        <v>40</v>
      </c>
      <c r="F41" s="34">
        <v>39</v>
      </c>
      <c r="G41" s="34">
        <v>0</v>
      </c>
      <c r="H41" s="35">
        <f t="shared" si="4"/>
        <v>79</v>
      </c>
      <c r="I41" s="36">
        <f t="shared" si="5"/>
        <v>79</v>
      </c>
      <c r="J41" s="37">
        <f t="shared" si="6"/>
        <v>2</v>
      </c>
      <c r="K41" s="37">
        <f t="shared" si="3"/>
        <v>39</v>
      </c>
      <c r="L41" s="38" t="s">
        <v>105</v>
      </c>
    </row>
    <row r="42" spans="1:12" ht="14" x14ac:dyDescent="0.15">
      <c r="A42" s="33" t="s">
        <v>31</v>
      </c>
      <c r="B42" s="33" t="s">
        <v>18</v>
      </c>
      <c r="C42" s="34">
        <v>0</v>
      </c>
      <c r="D42" s="34">
        <v>0</v>
      </c>
      <c r="E42" s="34">
        <v>38</v>
      </c>
      <c r="F42" s="34">
        <v>41</v>
      </c>
      <c r="G42" s="34">
        <v>0</v>
      </c>
      <c r="H42" s="35">
        <f t="shared" si="4"/>
        <v>79</v>
      </c>
      <c r="I42" s="36">
        <f t="shared" si="5"/>
        <v>79</v>
      </c>
      <c r="J42" s="37">
        <f t="shared" si="6"/>
        <v>2</v>
      </c>
      <c r="K42" s="37">
        <f t="shared" si="3"/>
        <v>40</v>
      </c>
      <c r="L42" s="38" t="s">
        <v>16</v>
      </c>
    </row>
    <row r="43" spans="1:12" ht="14" x14ac:dyDescent="0.15">
      <c r="A43" s="33" t="s">
        <v>240</v>
      </c>
      <c r="B43" s="33" t="s">
        <v>241</v>
      </c>
      <c r="C43" s="34">
        <v>0</v>
      </c>
      <c r="D43" s="34">
        <v>0</v>
      </c>
      <c r="E43" s="34">
        <v>40</v>
      </c>
      <c r="F43" s="34">
        <v>38</v>
      </c>
      <c r="G43" s="34">
        <v>0</v>
      </c>
      <c r="H43" s="35">
        <f t="shared" si="4"/>
        <v>78</v>
      </c>
      <c r="I43" s="36">
        <f t="shared" si="5"/>
        <v>78</v>
      </c>
      <c r="J43" s="37">
        <f t="shared" si="6"/>
        <v>2</v>
      </c>
      <c r="K43" s="37">
        <f t="shared" si="3"/>
        <v>41</v>
      </c>
      <c r="L43" s="38" t="s">
        <v>105</v>
      </c>
    </row>
    <row r="44" spans="1:12" ht="14" x14ac:dyDescent="0.15">
      <c r="A44" s="33" t="s">
        <v>120</v>
      </c>
      <c r="B44" s="33" t="s">
        <v>188</v>
      </c>
      <c r="C44" s="34">
        <v>38</v>
      </c>
      <c r="D44" s="34">
        <v>0</v>
      </c>
      <c r="E44" s="34">
        <v>0</v>
      </c>
      <c r="F44" s="34">
        <v>0</v>
      </c>
      <c r="G44" s="34">
        <v>40</v>
      </c>
      <c r="H44" s="35">
        <f t="shared" si="4"/>
        <v>78</v>
      </c>
      <c r="I44" s="36">
        <f t="shared" si="5"/>
        <v>78</v>
      </c>
      <c r="J44" s="37">
        <f t="shared" si="6"/>
        <v>2</v>
      </c>
      <c r="K44" s="37">
        <f t="shared" si="3"/>
        <v>42</v>
      </c>
      <c r="L44" s="38" t="s">
        <v>94</v>
      </c>
    </row>
    <row r="45" spans="1:12" ht="14" x14ac:dyDescent="0.15">
      <c r="A45" s="33" t="s">
        <v>117</v>
      </c>
      <c r="B45" s="33" t="s">
        <v>118</v>
      </c>
      <c r="C45" s="34">
        <v>38</v>
      </c>
      <c r="D45" s="34">
        <v>0</v>
      </c>
      <c r="E45" s="34">
        <v>0</v>
      </c>
      <c r="F45" s="34">
        <v>0</v>
      </c>
      <c r="G45" s="34">
        <v>40</v>
      </c>
      <c r="H45" s="35">
        <f t="shared" si="4"/>
        <v>78</v>
      </c>
      <c r="I45" s="36">
        <f t="shared" si="5"/>
        <v>78</v>
      </c>
      <c r="J45" s="37">
        <f t="shared" si="6"/>
        <v>2</v>
      </c>
      <c r="K45" s="37">
        <f t="shared" si="3"/>
        <v>43</v>
      </c>
      <c r="L45" s="38" t="s">
        <v>119</v>
      </c>
    </row>
    <row r="46" spans="1:12" ht="14" x14ac:dyDescent="0.15">
      <c r="A46" s="33" t="s">
        <v>170</v>
      </c>
      <c r="B46" s="33" t="s">
        <v>171</v>
      </c>
      <c r="C46" s="34">
        <v>0</v>
      </c>
      <c r="D46" s="34">
        <v>0</v>
      </c>
      <c r="E46" s="34">
        <v>41</v>
      </c>
      <c r="F46" s="34">
        <v>37</v>
      </c>
      <c r="G46" s="34">
        <v>0</v>
      </c>
      <c r="H46" s="35">
        <f t="shared" si="4"/>
        <v>78</v>
      </c>
      <c r="I46" s="36">
        <f t="shared" si="5"/>
        <v>78</v>
      </c>
      <c r="J46" s="37">
        <f t="shared" si="6"/>
        <v>2</v>
      </c>
      <c r="K46" s="37">
        <f t="shared" si="3"/>
        <v>44</v>
      </c>
      <c r="L46" s="38" t="s">
        <v>46</v>
      </c>
    </row>
    <row r="47" spans="1:12" ht="14" x14ac:dyDescent="0.15">
      <c r="A47" s="33" t="s">
        <v>218</v>
      </c>
      <c r="B47" s="33" t="s">
        <v>219</v>
      </c>
      <c r="C47" s="34">
        <v>0</v>
      </c>
      <c r="D47" s="34">
        <v>43</v>
      </c>
      <c r="E47" s="34">
        <v>0</v>
      </c>
      <c r="F47" s="34">
        <v>0</v>
      </c>
      <c r="G47" s="34">
        <v>35</v>
      </c>
      <c r="H47" s="35">
        <f t="shared" si="4"/>
        <v>78</v>
      </c>
      <c r="I47" s="36">
        <f t="shared" si="5"/>
        <v>78</v>
      </c>
      <c r="J47" s="37">
        <f t="shared" si="6"/>
        <v>2</v>
      </c>
      <c r="K47" s="37">
        <f t="shared" si="3"/>
        <v>45</v>
      </c>
      <c r="L47" s="38" t="s">
        <v>131</v>
      </c>
    </row>
    <row r="48" spans="1:12" ht="14" x14ac:dyDescent="0.15">
      <c r="A48" s="33" t="s">
        <v>232</v>
      </c>
      <c r="B48" s="33" t="s">
        <v>233</v>
      </c>
      <c r="C48" s="34">
        <v>0</v>
      </c>
      <c r="D48" s="34">
        <v>0</v>
      </c>
      <c r="E48" s="34">
        <v>42</v>
      </c>
      <c r="F48" s="34">
        <v>36</v>
      </c>
      <c r="G48" s="34">
        <v>0</v>
      </c>
      <c r="H48" s="35">
        <f t="shared" si="4"/>
        <v>78</v>
      </c>
      <c r="I48" s="36">
        <f t="shared" si="5"/>
        <v>78</v>
      </c>
      <c r="J48" s="37">
        <f t="shared" si="6"/>
        <v>2</v>
      </c>
      <c r="K48" s="37">
        <f t="shared" si="3"/>
        <v>46</v>
      </c>
      <c r="L48" s="38" t="s">
        <v>187</v>
      </c>
    </row>
    <row r="49" spans="1:12" ht="14" x14ac:dyDescent="0.15">
      <c r="A49" s="33" t="s">
        <v>139</v>
      </c>
      <c r="B49" s="33" t="s">
        <v>140</v>
      </c>
      <c r="C49" s="34">
        <v>0</v>
      </c>
      <c r="D49" s="34">
        <v>0</v>
      </c>
      <c r="E49" s="34">
        <v>40</v>
      </c>
      <c r="F49" s="34">
        <v>37</v>
      </c>
      <c r="G49" s="34">
        <v>0</v>
      </c>
      <c r="H49" s="35">
        <f t="shared" si="4"/>
        <v>77</v>
      </c>
      <c r="I49" s="36">
        <f t="shared" si="5"/>
        <v>77</v>
      </c>
      <c r="J49" s="37">
        <f t="shared" si="6"/>
        <v>2</v>
      </c>
      <c r="K49" s="37">
        <f t="shared" si="3"/>
        <v>47</v>
      </c>
      <c r="L49" s="38" t="s">
        <v>98</v>
      </c>
    </row>
    <row r="50" spans="1:12" ht="14" x14ac:dyDescent="0.15">
      <c r="A50" s="33" t="s">
        <v>115</v>
      </c>
      <c r="B50" s="33" t="s">
        <v>12</v>
      </c>
      <c r="C50" s="34">
        <v>0</v>
      </c>
      <c r="D50" s="34">
        <v>37</v>
      </c>
      <c r="E50" s="34">
        <v>0</v>
      </c>
      <c r="F50" s="34">
        <v>0</v>
      </c>
      <c r="G50" s="34">
        <v>40</v>
      </c>
      <c r="H50" s="35">
        <f t="shared" si="4"/>
        <v>77</v>
      </c>
      <c r="I50" s="36">
        <f t="shared" si="5"/>
        <v>77</v>
      </c>
      <c r="J50" s="37">
        <f t="shared" si="6"/>
        <v>2</v>
      </c>
      <c r="K50" s="37">
        <f t="shared" si="3"/>
        <v>48</v>
      </c>
      <c r="L50" s="38" t="s">
        <v>94</v>
      </c>
    </row>
    <row r="51" spans="1:12" ht="14" x14ac:dyDescent="0.15">
      <c r="A51" s="33" t="s">
        <v>7</v>
      </c>
      <c r="B51" s="33" t="s">
        <v>8</v>
      </c>
      <c r="C51" s="34">
        <v>0</v>
      </c>
      <c r="D51" s="34">
        <v>0</v>
      </c>
      <c r="E51" s="34">
        <v>37</v>
      </c>
      <c r="F51" s="34">
        <v>39</v>
      </c>
      <c r="G51" s="34">
        <v>0</v>
      </c>
      <c r="H51" s="35">
        <f t="shared" si="4"/>
        <v>76</v>
      </c>
      <c r="I51" s="36">
        <f t="shared" si="5"/>
        <v>76</v>
      </c>
      <c r="J51" s="37">
        <f t="shared" si="6"/>
        <v>2</v>
      </c>
      <c r="K51" s="37">
        <f t="shared" si="3"/>
        <v>49</v>
      </c>
      <c r="L51" s="38" t="s">
        <v>23</v>
      </c>
    </row>
    <row r="52" spans="1:12" ht="14" x14ac:dyDescent="0.15">
      <c r="A52" s="33" t="s">
        <v>144</v>
      </c>
      <c r="B52" s="33" t="s">
        <v>145</v>
      </c>
      <c r="C52" s="34">
        <v>0</v>
      </c>
      <c r="D52" s="34">
        <v>0</v>
      </c>
      <c r="E52" s="34">
        <v>40</v>
      </c>
      <c r="F52" s="34">
        <v>36</v>
      </c>
      <c r="G52" s="34">
        <v>0</v>
      </c>
      <c r="H52" s="35">
        <f t="shared" si="4"/>
        <v>76</v>
      </c>
      <c r="I52" s="36">
        <f t="shared" si="5"/>
        <v>76</v>
      </c>
      <c r="J52" s="37">
        <f t="shared" si="6"/>
        <v>2</v>
      </c>
      <c r="K52" s="37">
        <f t="shared" si="3"/>
        <v>50</v>
      </c>
      <c r="L52" s="38" t="s">
        <v>24</v>
      </c>
    </row>
    <row r="53" spans="1:12" ht="14" x14ac:dyDescent="0.15">
      <c r="A53" s="33" t="s">
        <v>142</v>
      </c>
      <c r="B53" s="33" t="s">
        <v>143</v>
      </c>
      <c r="C53" s="34">
        <v>0</v>
      </c>
      <c r="D53" s="34">
        <v>0</v>
      </c>
      <c r="E53" s="34">
        <v>38</v>
      </c>
      <c r="F53" s="34">
        <v>38</v>
      </c>
      <c r="G53" s="34">
        <v>0</v>
      </c>
      <c r="H53" s="35">
        <f t="shared" si="4"/>
        <v>76</v>
      </c>
      <c r="I53" s="36">
        <f t="shared" si="5"/>
        <v>76</v>
      </c>
      <c r="J53" s="37">
        <f t="shared" si="6"/>
        <v>2</v>
      </c>
      <c r="K53" s="37">
        <f t="shared" si="3"/>
        <v>51</v>
      </c>
      <c r="L53" s="38" t="s">
        <v>16</v>
      </c>
    </row>
    <row r="54" spans="1:12" ht="14" x14ac:dyDescent="0.15">
      <c r="A54" s="33" t="s">
        <v>237</v>
      </c>
      <c r="B54" s="33" t="s">
        <v>160</v>
      </c>
      <c r="C54" s="34">
        <v>0</v>
      </c>
      <c r="D54" s="34">
        <v>0</v>
      </c>
      <c r="E54" s="34">
        <v>37</v>
      </c>
      <c r="F54" s="34">
        <v>39</v>
      </c>
      <c r="G54" s="34">
        <v>0</v>
      </c>
      <c r="H54" s="35">
        <f t="shared" si="4"/>
        <v>76</v>
      </c>
      <c r="I54" s="36">
        <f t="shared" si="5"/>
        <v>76</v>
      </c>
      <c r="J54" s="37">
        <f t="shared" si="6"/>
        <v>2</v>
      </c>
      <c r="K54" s="37">
        <f t="shared" si="3"/>
        <v>52</v>
      </c>
      <c r="L54" s="38" t="s">
        <v>16</v>
      </c>
    </row>
    <row r="55" spans="1:12" ht="14" x14ac:dyDescent="0.15">
      <c r="A55" s="33" t="s">
        <v>64</v>
      </c>
      <c r="B55" s="33" t="s">
        <v>3</v>
      </c>
      <c r="C55" s="34">
        <v>0</v>
      </c>
      <c r="D55" s="34">
        <v>36</v>
      </c>
      <c r="E55" s="34">
        <v>0</v>
      </c>
      <c r="F55" s="34">
        <v>0</v>
      </c>
      <c r="G55" s="34">
        <v>39</v>
      </c>
      <c r="H55" s="35">
        <f t="shared" si="4"/>
        <v>75</v>
      </c>
      <c r="I55" s="36">
        <f t="shared" si="5"/>
        <v>75</v>
      </c>
      <c r="J55" s="37">
        <f t="shared" si="6"/>
        <v>2</v>
      </c>
      <c r="K55" s="37">
        <f t="shared" si="3"/>
        <v>53</v>
      </c>
      <c r="L55" s="38" t="s">
        <v>17</v>
      </c>
    </row>
    <row r="56" spans="1:12" ht="14" x14ac:dyDescent="0.15">
      <c r="A56" s="33" t="s">
        <v>203</v>
      </c>
      <c r="B56" s="33" t="s">
        <v>204</v>
      </c>
      <c r="C56" s="34">
        <v>0</v>
      </c>
      <c r="D56" s="34">
        <v>0</v>
      </c>
      <c r="E56" s="34">
        <v>34</v>
      </c>
      <c r="F56" s="34">
        <v>41</v>
      </c>
      <c r="G56" s="34">
        <v>0</v>
      </c>
      <c r="H56" s="35">
        <f t="shared" si="4"/>
        <v>75</v>
      </c>
      <c r="I56" s="36">
        <f t="shared" si="5"/>
        <v>75</v>
      </c>
      <c r="J56" s="37">
        <f t="shared" si="6"/>
        <v>2</v>
      </c>
      <c r="K56" s="37">
        <f t="shared" si="3"/>
        <v>54</v>
      </c>
      <c r="L56" s="38" t="s">
        <v>173</v>
      </c>
    </row>
    <row r="57" spans="1:12" ht="14" x14ac:dyDescent="0.15">
      <c r="A57" s="33" t="s">
        <v>108</v>
      </c>
      <c r="B57" s="33" t="s">
        <v>228</v>
      </c>
      <c r="C57" s="34">
        <v>0</v>
      </c>
      <c r="D57" s="34">
        <v>36</v>
      </c>
      <c r="E57" s="34">
        <v>0</v>
      </c>
      <c r="F57" s="34">
        <v>0</v>
      </c>
      <c r="G57" s="34">
        <v>39</v>
      </c>
      <c r="H57" s="35">
        <f t="shared" si="4"/>
        <v>75</v>
      </c>
      <c r="I57" s="36">
        <f t="shared" si="5"/>
        <v>75</v>
      </c>
      <c r="J57" s="37">
        <f t="shared" si="6"/>
        <v>2</v>
      </c>
      <c r="K57" s="37">
        <f t="shared" si="3"/>
        <v>55</v>
      </c>
      <c r="L57" s="38" t="s">
        <v>17</v>
      </c>
    </row>
    <row r="58" spans="1:12" ht="14" x14ac:dyDescent="0.15">
      <c r="A58" s="33" t="s">
        <v>111</v>
      </c>
      <c r="B58" s="33" t="s">
        <v>112</v>
      </c>
      <c r="C58" s="34">
        <v>0</v>
      </c>
      <c r="D58" s="34">
        <v>34</v>
      </c>
      <c r="E58" s="34">
        <v>0</v>
      </c>
      <c r="F58" s="34">
        <v>0</v>
      </c>
      <c r="G58" s="34">
        <v>41</v>
      </c>
      <c r="H58" s="35">
        <f t="shared" si="4"/>
        <v>75</v>
      </c>
      <c r="I58" s="36">
        <f t="shared" si="5"/>
        <v>75</v>
      </c>
      <c r="J58" s="37">
        <f t="shared" si="6"/>
        <v>2</v>
      </c>
      <c r="K58" s="37">
        <f t="shared" si="3"/>
        <v>56</v>
      </c>
      <c r="L58" s="38" t="s">
        <v>56</v>
      </c>
    </row>
    <row r="59" spans="1:12" ht="14" x14ac:dyDescent="0.15">
      <c r="A59" s="33" t="s">
        <v>68</v>
      </c>
      <c r="B59" s="33" t="s">
        <v>69</v>
      </c>
      <c r="C59" s="34">
        <v>42</v>
      </c>
      <c r="D59" s="34">
        <v>32</v>
      </c>
      <c r="E59" s="34">
        <v>0</v>
      </c>
      <c r="F59" s="34">
        <v>0</v>
      </c>
      <c r="G59" s="34">
        <v>0</v>
      </c>
      <c r="H59" s="35">
        <f t="shared" si="4"/>
        <v>74</v>
      </c>
      <c r="I59" s="36">
        <f t="shared" si="5"/>
        <v>74</v>
      </c>
      <c r="J59" s="37">
        <f t="shared" si="6"/>
        <v>2</v>
      </c>
      <c r="K59" s="37">
        <f t="shared" si="3"/>
        <v>57</v>
      </c>
      <c r="L59" s="38" t="s">
        <v>23</v>
      </c>
    </row>
    <row r="60" spans="1:12" ht="15" customHeight="1" x14ac:dyDescent="0.15">
      <c r="A60" s="33" t="s">
        <v>58</v>
      </c>
      <c r="B60" s="33" t="s">
        <v>2</v>
      </c>
      <c r="C60" s="34">
        <v>42</v>
      </c>
      <c r="D60" s="34">
        <v>32</v>
      </c>
      <c r="E60" s="34">
        <v>0</v>
      </c>
      <c r="F60" s="34">
        <v>0</v>
      </c>
      <c r="G60" s="34">
        <v>0</v>
      </c>
      <c r="H60" s="35">
        <f t="shared" si="4"/>
        <v>74</v>
      </c>
      <c r="I60" s="36">
        <f t="shared" si="5"/>
        <v>74</v>
      </c>
      <c r="J60" s="37">
        <f t="shared" si="6"/>
        <v>2</v>
      </c>
      <c r="K60" s="37">
        <f t="shared" si="3"/>
        <v>58</v>
      </c>
      <c r="L60" s="38" t="s">
        <v>23</v>
      </c>
    </row>
    <row r="61" spans="1:12" ht="14" x14ac:dyDescent="0.15">
      <c r="A61" s="33" t="s">
        <v>54</v>
      </c>
      <c r="B61" s="33" t="s">
        <v>85</v>
      </c>
      <c r="C61" s="34">
        <v>0</v>
      </c>
      <c r="D61" s="34">
        <v>40</v>
      </c>
      <c r="E61" s="34">
        <v>0</v>
      </c>
      <c r="F61" s="34">
        <v>0</v>
      </c>
      <c r="G61" s="34">
        <v>34</v>
      </c>
      <c r="H61" s="35">
        <f t="shared" si="4"/>
        <v>74</v>
      </c>
      <c r="I61" s="36">
        <f t="shared" si="5"/>
        <v>74</v>
      </c>
      <c r="J61" s="37">
        <f t="shared" si="6"/>
        <v>2</v>
      </c>
      <c r="K61" s="37">
        <f t="shared" si="3"/>
        <v>59</v>
      </c>
      <c r="L61" s="38" t="s">
        <v>39</v>
      </c>
    </row>
    <row r="62" spans="1:12" ht="14" x14ac:dyDescent="0.15">
      <c r="A62" s="33" t="s">
        <v>165</v>
      </c>
      <c r="B62" s="33" t="s">
        <v>166</v>
      </c>
      <c r="C62" s="34">
        <v>0</v>
      </c>
      <c r="D62" s="34">
        <v>0</v>
      </c>
      <c r="E62" s="34">
        <v>36</v>
      </c>
      <c r="F62" s="34">
        <v>37</v>
      </c>
      <c r="G62" s="34">
        <v>0</v>
      </c>
      <c r="H62" s="35">
        <f t="shared" si="4"/>
        <v>73</v>
      </c>
      <c r="I62" s="36">
        <f t="shared" si="5"/>
        <v>73</v>
      </c>
      <c r="J62" s="37">
        <f t="shared" si="6"/>
        <v>2</v>
      </c>
      <c r="K62" s="37">
        <f t="shared" si="3"/>
        <v>60</v>
      </c>
      <c r="L62" s="38" t="s">
        <v>105</v>
      </c>
    </row>
    <row r="63" spans="1:12" ht="14" x14ac:dyDescent="0.15">
      <c r="A63" s="33" t="s">
        <v>245</v>
      </c>
      <c r="B63" s="33" t="s">
        <v>246</v>
      </c>
      <c r="C63" s="34">
        <v>0</v>
      </c>
      <c r="D63" s="34">
        <v>0</v>
      </c>
      <c r="E63" s="34">
        <v>37</v>
      </c>
      <c r="F63" s="34">
        <v>36</v>
      </c>
      <c r="G63" s="34">
        <v>0</v>
      </c>
      <c r="H63" s="35">
        <f t="shared" si="4"/>
        <v>73</v>
      </c>
      <c r="I63" s="36">
        <f t="shared" si="5"/>
        <v>73</v>
      </c>
      <c r="J63" s="37">
        <f t="shared" si="6"/>
        <v>2</v>
      </c>
      <c r="K63" s="37">
        <f t="shared" si="3"/>
        <v>61</v>
      </c>
      <c r="L63" s="38" t="s">
        <v>24</v>
      </c>
    </row>
    <row r="64" spans="1:12" ht="14" x14ac:dyDescent="0.15">
      <c r="A64" s="33" t="s">
        <v>152</v>
      </c>
      <c r="B64" s="33" t="s">
        <v>239</v>
      </c>
      <c r="C64" s="34">
        <v>0</v>
      </c>
      <c r="D64" s="34">
        <v>0</v>
      </c>
      <c r="E64" s="34">
        <v>40</v>
      </c>
      <c r="F64" s="34">
        <v>32</v>
      </c>
      <c r="G64" s="34">
        <v>0</v>
      </c>
      <c r="H64" s="35">
        <f t="shared" si="4"/>
        <v>72</v>
      </c>
      <c r="I64" s="36">
        <f t="shared" si="5"/>
        <v>72</v>
      </c>
      <c r="J64" s="37">
        <f t="shared" si="6"/>
        <v>2</v>
      </c>
      <c r="K64" s="37">
        <f t="shared" si="3"/>
        <v>62</v>
      </c>
      <c r="L64" s="38" t="s">
        <v>105</v>
      </c>
    </row>
    <row r="65" spans="1:12" ht="14" x14ac:dyDescent="0.15">
      <c r="A65" s="51" t="s">
        <v>42</v>
      </c>
      <c r="B65" s="33" t="s">
        <v>43</v>
      </c>
      <c r="C65" s="34">
        <v>0</v>
      </c>
      <c r="D65" s="34">
        <v>36</v>
      </c>
      <c r="E65" s="34">
        <v>0</v>
      </c>
      <c r="F65" s="34">
        <v>0</v>
      </c>
      <c r="G65" s="34">
        <v>35</v>
      </c>
      <c r="H65" s="35">
        <f t="shared" si="4"/>
        <v>71</v>
      </c>
      <c r="I65" s="36">
        <f t="shared" si="5"/>
        <v>71</v>
      </c>
      <c r="J65" s="37">
        <f t="shared" si="6"/>
        <v>2</v>
      </c>
      <c r="K65" s="37">
        <f t="shared" si="3"/>
        <v>63</v>
      </c>
      <c r="L65" s="38" t="s">
        <v>17</v>
      </c>
    </row>
    <row r="66" spans="1:12" ht="14" x14ac:dyDescent="0.15">
      <c r="A66" s="33" t="s">
        <v>198</v>
      </c>
      <c r="B66" s="33" t="s">
        <v>199</v>
      </c>
      <c r="C66" s="34">
        <v>0</v>
      </c>
      <c r="D66" s="34">
        <v>0</v>
      </c>
      <c r="E66" s="34">
        <v>34</v>
      </c>
      <c r="F66" s="34">
        <v>37</v>
      </c>
      <c r="G66" s="34">
        <v>0</v>
      </c>
      <c r="H66" s="35">
        <f t="shared" si="4"/>
        <v>71</v>
      </c>
      <c r="I66" s="36">
        <f t="shared" si="5"/>
        <v>71</v>
      </c>
      <c r="J66" s="37">
        <f t="shared" si="6"/>
        <v>2</v>
      </c>
      <c r="K66" s="37">
        <f t="shared" si="3"/>
        <v>64</v>
      </c>
      <c r="L66" s="38" t="s">
        <v>173</v>
      </c>
    </row>
    <row r="67" spans="1:12" ht="14" x14ac:dyDescent="0.15">
      <c r="A67" s="33" t="s">
        <v>86</v>
      </c>
      <c r="B67" s="33" t="s">
        <v>87</v>
      </c>
      <c r="C67" s="34">
        <v>0</v>
      </c>
      <c r="D67" s="34">
        <v>0</v>
      </c>
      <c r="E67" s="34">
        <v>39</v>
      </c>
      <c r="F67" s="34">
        <v>32</v>
      </c>
      <c r="G67" s="34">
        <v>0</v>
      </c>
      <c r="H67" s="35">
        <f t="shared" ref="H67:H98" si="7">SUM(C67:G67)</f>
        <v>71</v>
      </c>
      <c r="I67" s="36">
        <f t="shared" ref="I67:I98" si="8">LARGE(C67:G67,1)+LARGE(C67:G67,2)+LARGE(C67:G67,3)+LARGE(C67:G67,4)</f>
        <v>71</v>
      </c>
      <c r="J67" s="37">
        <f t="shared" ref="J67:J98" si="9">COUNTIF(C67:G67,"&gt;0,01")</f>
        <v>2</v>
      </c>
      <c r="K67" s="37">
        <f t="shared" si="3"/>
        <v>65</v>
      </c>
      <c r="L67" s="38" t="s">
        <v>24</v>
      </c>
    </row>
    <row r="68" spans="1:12" ht="14" x14ac:dyDescent="0.15">
      <c r="A68" s="33" t="s">
        <v>159</v>
      </c>
      <c r="B68" s="33" t="s">
        <v>227</v>
      </c>
      <c r="C68" s="34">
        <v>0</v>
      </c>
      <c r="D68" s="34">
        <v>33</v>
      </c>
      <c r="E68" s="34">
        <v>0</v>
      </c>
      <c r="F68" s="34">
        <v>0</v>
      </c>
      <c r="G68" s="34">
        <v>37</v>
      </c>
      <c r="H68" s="35">
        <f t="shared" si="7"/>
        <v>70</v>
      </c>
      <c r="I68" s="36">
        <f t="shared" si="8"/>
        <v>70</v>
      </c>
      <c r="J68" s="37">
        <f t="shared" si="9"/>
        <v>2</v>
      </c>
      <c r="K68" s="37">
        <f t="shared" si="3"/>
        <v>66</v>
      </c>
      <c r="L68" s="38" t="s">
        <v>17</v>
      </c>
    </row>
    <row r="69" spans="1:12" ht="14" x14ac:dyDescent="0.15">
      <c r="A69" s="33" t="s">
        <v>229</v>
      </c>
      <c r="B69" s="33" t="s">
        <v>3</v>
      </c>
      <c r="C69" s="34">
        <v>0</v>
      </c>
      <c r="D69" s="34">
        <v>33</v>
      </c>
      <c r="E69" s="34">
        <v>0</v>
      </c>
      <c r="F69" s="34">
        <v>0</v>
      </c>
      <c r="G69" s="34">
        <v>36</v>
      </c>
      <c r="H69" s="35">
        <f t="shared" si="7"/>
        <v>69</v>
      </c>
      <c r="I69" s="36">
        <f t="shared" si="8"/>
        <v>69</v>
      </c>
      <c r="J69" s="37">
        <f t="shared" si="9"/>
        <v>2</v>
      </c>
      <c r="K69" s="37">
        <f t="shared" ref="K69:K123" si="10">K68+1</f>
        <v>67</v>
      </c>
      <c r="L69" s="38" t="s">
        <v>24</v>
      </c>
    </row>
    <row r="70" spans="1:12" ht="14" x14ac:dyDescent="0.15">
      <c r="A70" s="33" t="s">
        <v>172</v>
      </c>
      <c r="B70" s="33" t="s">
        <v>97</v>
      </c>
      <c r="C70" s="34">
        <v>0</v>
      </c>
      <c r="D70" s="34">
        <v>0</v>
      </c>
      <c r="E70" s="34">
        <v>32</v>
      </c>
      <c r="F70" s="34">
        <v>36</v>
      </c>
      <c r="G70" s="34">
        <v>0</v>
      </c>
      <c r="H70" s="35">
        <f t="shared" si="7"/>
        <v>68</v>
      </c>
      <c r="I70" s="36">
        <f t="shared" si="8"/>
        <v>68</v>
      </c>
      <c r="J70" s="37">
        <f t="shared" si="9"/>
        <v>2</v>
      </c>
      <c r="K70" s="37">
        <f t="shared" si="10"/>
        <v>68</v>
      </c>
      <c r="L70" s="38" t="s">
        <v>173</v>
      </c>
    </row>
    <row r="71" spans="1:12" ht="14" x14ac:dyDescent="0.15">
      <c r="A71" s="33" t="s">
        <v>190</v>
      </c>
      <c r="B71" s="33" t="s">
        <v>238</v>
      </c>
      <c r="C71" s="34">
        <v>0</v>
      </c>
      <c r="D71" s="34">
        <v>0</v>
      </c>
      <c r="E71" s="34">
        <v>34</v>
      </c>
      <c r="F71" s="34">
        <v>33</v>
      </c>
      <c r="G71" s="34">
        <v>0</v>
      </c>
      <c r="H71" s="35">
        <f t="shared" si="7"/>
        <v>67</v>
      </c>
      <c r="I71" s="36">
        <f t="shared" si="8"/>
        <v>67</v>
      </c>
      <c r="J71" s="37">
        <f t="shared" si="9"/>
        <v>2</v>
      </c>
      <c r="K71" s="37">
        <f t="shared" si="10"/>
        <v>69</v>
      </c>
      <c r="L71" s="38" t="s">
        <v>184</v>
      </c>
    </row>
    <row r="72" spans="1:12" ht="14" x14ac:dyDescent="0.15">
      <c r="A72" s="33" t="s">
        <v>174</v>
      </c>
      <c r="B72" s="33" t="s">
        <v>175</v>
      </c>
      <c r="C72" s="34">
        <v>0</v>
      </c>
      <c r="D72" s="34">
        <v>0</v>
      </c>
      <c r="E72" s="34">
        <v>32</v>
      </c>
      <c r="F72" s="34">
        <v>33</v>
      </c>
      <c r="G72" s="34">
        <v>0</v>
      </c>
      <c r="H72" s="35">
        <f t="shared" si="7"/>
        <v>65</v>
      </c>
      <c r="I72" s="36">
        <f t="shared" si="8"/>
        <v>65</v>
      </c>
      <c r="J72" s="37">
        <f t="shared" si="9"/>
        <v>2</v>
      </c>
      <c r="K72" s="37">
        <f t="shared" si="10"/>
        <v>70</v>
      </c>
      <c r="L72" s="38" t="s">
        <v>173</v>
      </c>
    </row>
    <row r="73" spans="1:12" ht="14" x14ac:dyDescent="0.15">
      <c r="A73" s="33" t="s">
        <v>121</v>
      </c>
      <c r="B73" s="33" t="s">
        <v>122</v>
      </c>
      <c r="C73" s="34">
        <v>0</v>
      </c>
      <c r="D73" s="34">
        <v>38</v>
      </c>
      <c r="E73" s="34">
        <v>0</v>
      </c>
      <c r="F73" s="34">
        <v>0</v>
      </c>
      <c r="G73" s="34">
        <v>26</v>
      </c>
      <c r="H73" s="35">
        <f t="shared" si="7"/>
        <v>64</v>
      </c>
      <c r="I73" s="36">
        <f t="shared" si="8"/>
        <v>64</v>
      </c>
      <c r="J73" s="37">
        <f t="shared" si="9"/>
        <v>2</v>
      </c>
      <c r="K73" s="37">
        <f t="shared" si="10"/>
        <v>71</v>
      </c>
      <c r="L73" s="38" t="s">
        <v>56</v>
      </c>
    </row>
    <row r="74" spans="1:12" ht="14" x14ac:dyDescent="0.15">
      <c r="A74" s="33" t="s">
        <v>134</v>
      </c>
      <c r="B74" s="33" t="s">
        <v>114</v>
      </c>
      <c r="C74" s="34">
        <v>0</v>
      </c>
      <c r="D74" s="34">
        <v>38</v>
      </c>
      <c r="E74" s="34">
        <v>0</v>
      </c>
      <c r="F74" s="34">
        <v>0</v>
      </c>
      <c r="G74" s="34">
        <v>26</v>
      </c>
      <c r="H74" s="35">
        <f t="shared" si="7"/>
        <v>64</v>
      </c>
      <c r="I74" s="36">
        <f t="shared" si="8"/>
        <v>64</v>
      </c>
      <c r="J74" s="37">
        <f t="shared" si="9"/>
        <v>2</v>
      </c>
      <c r="K74" s="37">
        <f t="shared" si="10"/>
        <v>72</v>
      </c>
      <c r="L74" s="38" t="s">
        <v>56</v>
      </c>
    </row>
    <row r="75" spans="1:12" ht="14" x14ac:dyDescent="0.15">
      <c r="A75" s="33" t="s">
        <v>179</v>
      </c>
      <c r="B75" s="33" t="s">
        <v>89</v>
      </c>
      <c r="C75" s="34">
        <v>0</v>
      </c>
      <c r="D75" s="34">
        <v>0</v>
      </c>
      <c r="E75" s="34">
        <v>29</v>
      </c>
      <c r="F75" s="34">
        <v>32</v>
      </c>
      <c r="G75" s="34">
        <v>0</v>
      </c>
      <c r="H75" s="35">
        <f t="shared" si="7"/>
        <v>61</v>
      </c>
      <c r="I75" s="36">
        <f t="shared" si="8"/>
        <v>61</v>
      </c>
      <c r="J75" s="37">
        <f t="shared" si="9"/>
        <v>2</v>
      </c>
      <c r="K75" s="37">
        <f t="shared" si="10"/>
        <v>73</v>
      </c>
      <c r="L75" s="38" t="s">
        <v>178</v>
      </c>
    </row>
    <row r="76" spans="1:12" ht="14" x14ac:dyDescent="0.15">
      <c r="A76" s="33" t="s">
        <v>163</v>
      </c>
      <c r="B76" s="33" t="s">
        <v>164</v>
      </c>
      <c r="C76" s="34">
        <v>0</v>
      </c>
      <c r="D76" s="34">
        <v>0</v>
      </c>
      <c r="E76" s="34">
        <v>25</v>
      </c>
      <c r="F76" s="34">
        <v>32</v>
      </c>
      <c r="G76" s="34">
        <v>0</v>
      </c>
      <c r="H76" s="35">
        <f t="shared" si="7"/>
        <v>57</v>
      </c>
      <c r="I76" s="36">
        <f t="shared" si="8"/>
        <v>57</v>
      </c>
      <c r="J76" s="37">
        <f t="shared" si="9"/>
        <v>2</v>
      </c>
      <c r="K76" s="37">
        <f t="shared" si="10"/>
        <v>74</v>
      </c>
      <c r="L76" s="38" t="s">
        <v>105</v>
      </c>
    </row>
    <row r="77" spans="1:12" ht="14" x14ac:dyDescent="0.15">
      <c r="A77" s="33" t="s">
        <v>161</v>
      </c>
      <c r="B77" s="33" t="s">
        <v>162</v>
      </c>
      <c r="C77" s="34">
        <v>0</v>
      </c>
      <c r="D77" s="34">
        <v>0</v>
      </c>
      <c r="E77" s="34">
        <v>25</v>
      </c>
      <c r="F77" s="34">
        <v>27</v>
      </c>
      <c r="G77" s="34">
        <v>0</v>
      </c>
      <c r="H77" s="35">
        <f t="shared" si="7"/>
        <v>52</v>
      </c>
      <c r="I77" s="36">
        <f t="shared" si="8"/>
        <v>52</v>
      </c>
      <c r="J77" s="37">
        <f t="shared" si="9"/>
        <v>2</v>
      </c>
      <c r="K77" s="37">
        <f t="shared" si="10"/>
        <v>75</v>
      </c>
      <c r="L77" s="38" t="s">
        <v>105</v>
      </c>
    </row>
    <row r="78" spans="1:12" ht="14" x14ac:dyDescent="0.15">
      <c r="A78" s="33" t="s">
        <v>81</v>
      </c>
      <c r="B78" s="33" t="s">
        <v>80</v>
      </c>
      <c r="C78" s="34">
        <v>50</v>
      </c>
      <c r="D78" s="34">
        <v>0</v>
      </c>
      <c r="E78" s="34">
        <v>0</v>
      </c>
      <c r="F78" s="34">
        <v>0</v>
      </c>
      <c r="G78" s="34">
        <v>0</v>
      </c>
      <c r="H78" s="35">
        <f t="shared" si="7"/>
        <v>50</v>
      </c>
      <c r="I78" s="36">
        <f t="shared" si="8"/>
        <v>50</v>
      </c>
      <c r="J78" s="37">
        <f t="shared" si="9"/>
        <v>1</v>
      </c>
      <c r="K78" s="37">
        <f t="shared" si="10"/>
        <v>76</v>
      </c>
      <c r="L78" s="38" t="s">
        <v>23</v>
      </c>
    </row>
    <row r="79" spans="1:12" ht="14" x14ac:dyDescent="0.15">
      <c r="A79" s="33" t="s">
        <v>82</v>
      </c>
      <c r="B79" s="33" t="s">
        <v>83</v>
      </c>
      <c r="C79" s="34">
        <v>50</v>
      </c>
      <c r="D79" s="34">
        <v>0</v>
      </c>
      <c r="E79" s="34">
        <v>0</v>
      </c>
      <c r="F79" s="34">
        <v>0</v>
      </c>
      <c r="G79" s="34">
        <v>0</v>
      </c>
      <c r="H79" s="35">
        <f t="shared" si="7"/>
        <v>50</v>
      </c>
      <c r="I79" s="36">
        <f t="shared" si="8"/>
        <v>50</v>
      </c>
      <c r="J79" s="37">
        <f t="shared" si="9"/>
        <v>1</v>
      </c>
      <c r="K79" s="37">
        <f t="shared" si="10"/>
        <v>77</v>
      </c>
      <c r="L79" s="38" t="s">
        <v>23</v>
      </c>
    </row>
    <row r="80" spans="1:12" ht="14" x14ac:dyDescent="0.15">
      <c r="A80" s="33" t="s">
        <v>215</v>
      </c>
      <c r="B80" s="33" t="s">
        <v>216</v>
      </c>
      <c r="C80" s="34">
        <v>0</v>
      </c>
      <c r="D80" s="34">
        <v>46</v>
      </c>
      <c r="E80" s="34">
        <v>0</v>
      </c>
      <c r="F80" s="34">
        <v>0</v>
      </c>
      <c r="G80" s="34">
        <v>0</v>
      </c>
      <c r="H80" s="35">
        <f t="shared" si="7"/>
        <v>46</v>
      </c>
      <c r="I80" s="36">
        <f t="shared" si="8"/>
        <v>46</v>
      </c>
      <c r="J80" s="37">
        <f t="shared" si="9"/>
        <v>1</v>
      </c>
      <c r="K80" s="37">
        <f t="shared" si="10"/>
        <v>78</v>
      </c>
      <c r="L80" s="38" t="s">
        <v>56</v>
      </c>
    </row>
    <row r="81" spans="1:12" ht="14" x14ac:dyDescent="0.15">
      <c r="A81" s="33" t="s">
        <v>76</v>
      </c>
      <c r="B81" s="33" t="s">
        <v>77</v>
      </c>
      <c r="C81" s="34">
        <v>44</v>
      </c>
      <c r="D81" s="34">
        <v>0</v>
      </c>
      <c r="E81" s="34">
        <v>0</v>
      </c>
      <c r="F81" s="34">
        <v>0</v>
      </c>
      <c r="G81" s="34">
        <v>0</v>
      </c>
      <c r="H81" s="35">
        <f t="shared" si="7"/>
        <v>44</v>
      </c>
      <c r="I81" s="36">
        <f t="shared" si="8"/>
        <v>44</v>
      </c>
      <c r="J81" s="37">
        <f t="shared" si="9"/>
        <v>1</v>
      </c>
      <c r="K81" s="37">
        <f t="shared" si="10"/>
        <v>79</v>
      </c>
      <c r="L81" s="38" t="s">
        <v>70</v>
      </c>
    </row>
    <row r="82" spans="1:12" ht="14" x14ac:dyDescent="0.15">
      <c r="A82" s="33" t="s">
        <v>101</v>
      </c>
      <c r="B82" s="33" t="s">
        <v>102</v>
      </c>
      <c r="C82" s="34">
        <v>44</v>
      </c>
      <c r="D82" s="34">
        <v>0</v>
      </c>
      <c r="E82" s="34">
        <v>0</v>
      </c>
      <c r="F82" s="34">
        <v>0</v>
      </c>
      <c r="G82" s="34">
        <v>0</v>
      </c>
      <c r="H82" s="35">
        <f t="shared" si="7"/>
        <v>44</v>
      </c>
      <c r="I82" s="36">
        <f t="shared" si="8"/>
        <v>44</v>
      </c>
      <c r="J82" s="37">
        <f t="shared" si="9"/>
        <v>1</v>
      </c>
      <c r="K82" s="37">
        <f t="shared" si="10"/>
        <v>80</v>
      </c>
      <c r="L82" s="38" t="s">
        <v>23</v>
      </c>
    </row>
    <row r="83" spans="1:12" ht="14" x14ac:dyDescent="0.15">
      <c r="A83" s="33" t="s">
        <v>212</v>
      </c>
      <c r="B83" s="33" t="s">
        <v>213</v>
      </c>
      <c r="C83" s="34">
        <v>0</v>
      </c>
      <c r="D83" s="34">
        <v>43</v>
      </c>
      <c r="E83" s="34">
        <v>0</v>
      </c>
      <c r="F83" s="34">
        <v>0</v>
      </c>
      <c r="G83" s="34">
        <v>0</v>
      </c>
      <c r="H83" s="35">
        <f t="shared" si="7"/>
        <v>43</v>
      </c>
      <c r="I83" s="36">
        <f t="shared" si="8"/>
        <v>43</v>
      </c>
      <c r="J83" s="37">
        <f t="shared" si="9"/>
        <v>1</v>
      </c>
      <c r="K83" s="37">
        <f t="shared" si="10"/>
        <v>81</v>
      </c>
      <c r="L83" s="38" t="s">
        <v>39</v>
      </c>
    </row>
    <row r="84" spans="1:12" ht="14" x14ac:dyDescent="0.15">
      <c r="A84" s="33" t="s">
        <v>132</v>
      </c>
      <c r="B84" s="33" t="s">
        <v>133</v>
      </c>
      <c r="C84" s="34">
        <v>0</v>
      </c>
      <c r="D84" s="34">
        <v>43</v>
      </c>
      <c r="E84" s="34">
        <v>0</v>
      </c>
      <c r="F84" s="34">
        <v>0</v>
      </c>
      <c r="G84" s="34">
        <v>0</v>
      </c>
      <c r="H84" s="35">
        <f t="shared" si="7"/>
        <v>43</v>
      </c>
      <c r="I84" s="36">
        <f t="shared" si="8"/>
        <v>43</v>
      </c>
      <c r="J84" s="37">
        <f t="shared" si="9"/>
        <v>1</v>
      </c>
      <c r="K84" s="37">
        <f t="shared" si="10"/>
        <v>82</v>
      </c>
      <c r="L84" s="38" t="s">
        <v>131</v>
      </c>
    </row>
    <row r="85" spans="1:12" ht="14" x14ac:dyDescent="0.15">
      <c r="A85" s="33" t="s">
        <v>65</v>
      </c>
      <c r="B85" s="33" t="s">
        <v>4</v>
      </c>
      <c r="C85" s="34">
        <v>0</v>
      </c>
      <c r="D85" s="34">
        <v>43</v>
      </c>
      <c r="E85" s="34">
        <v>0</v>
      </c>
      <c r="F85" s="34">
        <v>0</v>
      </c>
      <c r="G85" s="34">
        <v>0</v>
      </c>
      <c r="H85" s="35">
        <f t="shared" si="7"/>
        <v>43</v>
      </c>
      <c r="I85" s="36">
        <f t="shared" si="8"/>
        <v>43</v>
      </c>
      <c r="J85" s="37">
        <f t="shared" si="9"/>
        <v>1</v>
      </c>
      <c r="K85" s="37">
        <f t="shared" si="10"/>
        <v>83</v>
      </c>
      <c r="L85" s="38" t="s">
        <v>39</v>
      </c>
    </row>
    <row r="86" spans="1:12" ht="14" x14ac:dyDescent="0.15">
      <c r="A86" s="33" t="s">
        <v>32</v>
      </c>
      <c r="B86" s="33" t="s">
        <v>258</v>
      </c>
      <c r="C86" s="34">
        <v>0</v>
      </c>
      <c r="D86" s="34">
        <v>0</v>
      </c>
      <c r="E86" s="34">
        <v>0</v>
      </c>
      <c r="F86" s="34">
        <v>0</v>
      </c>
      <c r="G86" s="34">
        <v>42</v>
      </c>
      <c r="H86" s="35">
        <f t="shared" si="7"/>
        <v>42</v>
      </c>
      <c r="I86" s="36">
        <f t="shared" si="8"/>
        <v>42</v>
      </c>
      <c r="J86" s="37">
        <f t="shared" si="9"/>
        <v>1</v>
      </c>
      <c r="K86" s="37">
        <f t="shared" si="10"/>
        <v>84</v>
      </c>
      <c r="L86" s="38" t="s">
        <v>39</v>
      </c>
    </row>
    <row r="87" spans="1:12" ht="14" x14ac:dyDescent="0.15">
      <c r="A87" s="33" t="s">
        <v>59</v>
      </c>
      <c r="B87" s="33" t="s">
        <v>60</v>
      </c>
      <c r="C87" s="34">
        <v>41</v>
      </c>
      <c r="D87" s="34">
        <v>0</v>
      </c>
      <c r="E87" s="34">
        <v>0</v>
      </c>
      <c r="F87" s="34">
        <v>0</v>
      </c>
      <c r="G87" s="34">
        <v>0</v>
      </c>
      <c r="H87" s="35">
        <f t="shared" si="7"/>
        <v>41</v>
      </c>
      <c r="I87" s="36">
        <f t="shared" si="8"/>
        <v>41</v>
      </c>
      <c r="J87" s="37">
        <f t="shared" si="9"/>
        <v>1</v>
      </c>
      <c r="K87" s="37">
        <f t="shared" si="10"/>
        <v>85</v>
      </c>
      <c r="L87" s="38" t="s">
        <v>61</v>
      </c>
    </row>
    <row r="88" spans="1:12" ht="14" x14ac:dyDescent="0.15">
      <c r="A88" s="33" t="s">
        <v>84</v>
      </c>
      <c r="B88" s="33" t="s">
        <v>85</v>
      </c>
      <c r="C88" s="34">
        <v>41</v>
      </c>
      <c r="D88" s="34">
        <v>0</v>
      </c>
      <c r="E88" s="34">
        <v>0</v>
      </c>
      <c r="F88" s="34">
        <v>0</v>
      </c>
      <c r="G88" s="34">
        <v>0</v>
      </c>
      <c r="H88" s="35">
        <f t="shared" si="7"/>
        <v>41</v>
      </c>
      <c r="I88" s="36">
        <f t="shared" si="8"/>
        <v>41</v>
      </c>
      <c r="J88" s="37">
        <f t="shared" si="9"/>
        <v>1</v>
      </c>
      <c r="K88" s="37">
        <f t="shared" si="10"/>
        <v>86</v>
      </c>
      <c r="L88" s="38" t="s">
        <v>23</v>
      </c>
    </row>
    <row r="89" spans="1:12" ht="14" x14ac:dyDescent="0.15">
      <c r="A89" s="33" t="s">
        <v>182</v>
      </c>
      <c r="B89" s="33" t="s">
        <v>183</v>
      </c>
      <c r="C89" s="34">
        <v>0</v>
      </c>
      <c r="D89" s="34">
        <v>0</v>
      </c>
      <c r="E89" s="34">
        <v>0</v>
      </c>
      <c r="F89" s="34">
        <v>41</v>
      </c>
      <c r="G89" s="34">
        <v>0</v>
      </c>
      <c r="H89" s="35">
        <f t="shared" si="7"/>
        <v>41</v>
      </c>
      <c r="I89" s="36">
        <f t="shared" si="8"/>
        <v>41</v>
      </c>
      <c r="J89" s="37">
        <f t="shared" si="9"/>
        <v>1</v>
      </c>
      <c r="K89" s="37">
        <f t="shared" si="10"/>
        <v>87</v>
      </c>
      <c r="L89" s="38" t="s">
        <v>184</v>
      </c>
    </row>
    <row r="90" spans="1:12" ht="14" x14ac:dyDescent="0.15">
      <c r="A90" s="33" t="s">
        <v>141</v>
      </c>
      <c r="B90" s="33" t="s">
        <v>51</v>
      </c>
      <c r="C90" s="34">
        <v>0</v>
      </c>
      <c r="D90" s="34">
        <v>0</v>
      </c>
      <c r="E90" s="34">
        <v>40</v>
      </c>
      <c r="F90" s="34">
        <v>0</v>
      </c>
      <c r="G90" s="34">
        <v>0</v>
      </c>
      <c r="H90" s="35">
        <f t="shared" si="7"/>
        <v>40</v>
      </c>
      <c r="I90" s="36">
        <f t="shared" si="8"/>
        <v>40</v>
      </c>
      <c r="J90" s="37">
        <f t="shared" si="9"/>
        <v>1</v>
      </c>
      <c r="K90" s="37">
        <f t="shared" si="10"/>
        <v>88</v>
      </c>
      <c r="L90" s="38" t="s">
        <v>98</v>
      </c>
    </row>
    <row r="91" spans="1:12" ht="14" x14ac:dyDescent="0.15">
      <c r="A91" s="33" t="s">
        <v>95</v>
      </c>
      <c r="B91" s="33" t="s">
        <v>96</v>
      </c>
      <c r="C91" s="34">
        <v>0</v>
      </c>
      <c r="D91" s="34">
        <v>0</v>
      </c>
      <c r="E91" s="34">
        <v>0</v>
      </c>
      <c r="F91" s="34">
        <v>0</v>
      </c>
      <c r="G91" s="34">
        <v>40</v>
      </c>
      <c r="H91" s="35">
        <f t="shared" si="7"/>
        <v>40</v>
      </c>
      <c r="I91" s="36">
        <f t="shared" si="8"/>
        <v>40</v>
      </c>
      <c r="J91" s="37">
        <f t="shared" si="9"/>
        <v>1</v>
      </c>
      <c r="K91" s="37">
        <f t="shared" si="10"/>
        <v>89</v>
      </c>
      <c r="L91" s="38" t="s">
        <v>94</v>
      </c>
    </row>
    <row r="92" spans="1:12" ht="14" x14ac:dyDescent="0.15">
      <c r="A92" s="33" t="s">
        <v>200</v>
      </c>
      <c r="B92" s="33" t="s">
        <v>201</v>
      </c>
      <c r="C92" s="34">
        <v>0</v>
      </c>
      <c r="D92" s="34">
        <v>0</v>
      </c>
      <c r="E92" s="34">
        <v>0</v>
      </c>
      <c r="F92" s="34">
        <v>0</v>
      </c>
      <c r="G92" s="34">
        <v>40</v>
      </c>
      <c r="H92" s="35">
        <f t="shared" si="7"/>
        <v>40</v>
      </c>
      <c r="I92" s="36">
        <f t="shared" si="8"/>
        <v>40</v>
      </c>
      <c r="J92" s="37">
        <f t="shared" si="9"/>
        <v>1</v>
      </c>
      <c r="K92" s="37">
        <f t="shared" si="10"/>
        <v>90</v>
      </c>
      <c r="L92" s="38" t="s">
        <v>202</v>
      </c>
    </row>
    <row r="93" spans="1:12" ht="14" x14ac:dyDescent="0.15">
      <c r="A93" s="33" t="s">
        <v>189</v>
      </c>
      <c r="B93" s="33" t="s">
        <v>224</v>
      </c>
      <c r="C93" s="34">
        <v>0</v>
      </c>
      <c r="D93" s="34">
        <v>39</v>
      </c>
      <c r="E93" s="34">
        <v>0</v>
      </c>
      <c r="F93" s="34">
        <v>0</v>
      </c>
      <c r="G93" s="34">
        <v>0</v>
      </c>
      <c r="H93" s="35">
        <f t="shared" si="7"/>
        <v>39</v>
      </c>
      <c r="I93" s="36">
        <f t="shared" si="8"/>
        <v>39</v>
      </c>
      <c r="J93" s="37">
        <f t="shared" si="9"/>
        <v>1</v>
      </c>
      <c r="K93" s="37">
        <f t="shared" si="10"/>
        <v>91</v>
      </c>
      <c r="L93" s="38" t="s">
        <v>184</v>
      </c>
    </row>
    <row r="94" spans="1:12" ht="14" x14ac:dyDescent="0.15">
      <c r="A94" s="33" t="s">
        <v>120</v>
      </c>
      <c r="B94" s="33" t="s">
        <v>85</v>
      </c>
      <c r="C94" s="34">
        <v>0</v>
      </c>
      <c r="D94" s="34">
        <v>37</v>
      </c>
      <c r="E94" s="34">
        <v>0</v>
      </c>
      <c r="F94" s="34">
        <v>0</v>
      </c>
      <c r="G94" s="34">
        <v>0</v>
      </c>
      <c r="H94" s="35">
        <f t="shared" si="7"/>
        <v>37</v>
      </c>
      <c r="I94" s="36">
        <f t="shared" si="8"/>
        <v>37</v>
      </c>
      <c r="J94" s="37">
        <f t="shared" si="9"/>
        <v>1</v>
      </c>
      <c r="K94" s="37">
        <f t="shared" si="10"/>
        <v>92</v>
      </c>
      <c r="L94" s="38" t="s">
        <v>94</v>
      </c>
    </row>
    <row r="95" spans="1:12" ht="14" x14ac:dyDescent="0.15">
      <c r="A95" s="33" t="s">
        <v>255</v>
      </c>
      <c r="B95" s="33" t="s">
        <v>256</v>
      </c>
      <c r="C95" s="34">
        <v>0</v>
      </c>
      <c r="D95" s="34">
        <v>0</v>
      </c>
      <c r="E95" s="34">
        <v>0</v>
      </c>
      <c r="F95" s="34">
        <v>0</v>
      </c>
      <c r="G95" s="34">
        <v>37</v>
      </c>
      <c r="H95" s="35">
        <f t="shared" si="7"/>
        <v>37</v>
      </c>
      <c r="I95" s="36">
        <f t="shared" si="8"/>
        <v>37</v>
      </c>
      <c r="J95" s="37">
        <f t="shared" si="9"/>
        <v>1</v>
      </c>
      <c r="K95" s="37">
        <f t="shared" si="10"/>
        <v>93</v>
      </c>
      <c r="L95" s="38" t="s">
        <v>131</v>
      </c>
    </row>
    <row r="96" spans="1:12" ht="14" x14ac:dyDescent="0.15">
      <c r="A96" s="33" t="s">
        <v>247</v>
      </c>
      <c r="B96" s="33" t="s">
        <v>157</v>
      </c>
      <c r="C96" s="34">
        <v>0</v>
      </c>
      <c r="D96" s="34">
        <v>0</v>
      </c>
      <c r="E96" s="34">
        <v>37</v>
      </c>
      <c r="F96" s="34">
        <v>0</v>
      </c>
      <c r="G96" s="34">
        <v>0</v>
      </c>
      <c r="H96" s="35">
        <f t="shared" si="7"/>
        <v>37</v>
      </c>
      <c r="I96" s="36">
        <f t="shared" si="8"/>
        <v>37</v>
      </c>
      <c r="J96" s="37">
        <f t="shared" si="9"/>
        <v>1</v>
      </c>
      <c r="K96" s="37">
        <f t="shared" si="10"/>
        <v>94</v>
      </c>
      <c r="L96" s="38" t="s">
        <v>24</v>
      </c>
    </row>
    <row r="97" spans="1:12" ht="14" x14ac:dyDescent="0.15">
      <c r="A97" s="33" t="s">
        <v>41</v>
      </c>
      <c r="B97" s="33" t="s">
        <v>11</v>
      </c>
      <c r="C97" s="34">
        <v>0</v>
      </c>
      <c r="D97" s="34">
        <v>37</v>
      </c>
      <c r="E97" s="34">
        <v>0</v>
      </c>
      <c r="F97" s="34">
        <v>0</v>
      </c>
      <c r="G97" s="34">
        <v>0</v>
      </c>
      <c r="H97" s="35">
        <f t="shared" si="7"/>
        <v>37</v>
      </c>
      <c r="I97" s="36">
        <f t="shared" si="8"/>
        <v>37</v>
      </c>
      <c r="J97" s="37">
        <f t="shared" si="9"/>
        <v>1</v>
      </c>
      <c r="K97" s="37">
        <f t="shared" si="10"/>
        <v>95</v>
      </c>
      <c r="L97" s="38" t="s">
        <v>24</v>
      </c>
    </row>
    <row r="98" spans="1:12" ht="14" x14ac:dyDescent="0.15">
      <c r="A98" s="33" t="s">
        <v>265</v>
      </c>
      <c r="B98" s="33" t="s">
        <v>4</v>
      </c>
      <c r="C98" s="34">
        <v>0</v>
      </c>
      <c r="D98" s="34">
        <v>0</v>
      </c>
      <c r="E98" s="34">
        <v>0</v>
      </c>
      <c r="F98" s="34">
        <v>0</v>
      </c>
      <c r="G98" s="34">
        <v>37</v>
      </c>
      <c r="H98" s="35">
        <f t="shared" si="7"/>
        <v>37</v>
      </c>
      <c r="I98" s="36">
        <f t="shared" si="8"/>
        <v>37</v>
      </c>
      <c r="J98" s="37">
        <f t="shared" si="9"/>
        <v>1</v>
      </c>
      <c r="K98" s="37">
        <f t="shared" si="10"/>
        <v>96</v>
      </c>
      <c r="L98" s="38" t="s">
        <v>131</v>
      </c>
    </row>
    <row r="99" spans="1:12" ht="14" x14ac:dyDescent="0.15">
      <c r="A99" s="33" t="s">
        <v>113</v>
      </c>
      <c r="B99" s="33" t="s">
        <v>71</v>
      </c>
      <c r="C99" s="34">
        <v>0</v>
      </c>
      <c r="D99" s="34">
        <v>36</v>
      </c>
      <c r="E99" s="34">
        <v>0</v>
      </c>
      <c r="F99" s="34">
        <v>0</v>
      </c>
      <c r="G99" s="34">
        <v>0</v>
      </c>
      <c r="H99" s="35">
        <f t="shared" ref="H99:H123" si="11">SUM(C99:G99)</f>
        <v>36</v>
      </c>
      <c r="I99" s="36">
        <f t="shared" ref="I99:I123" si="12">LARGE(C99:G99,1)+LARGE(C99:G99,2)+LARGE(C99:G99,3)+LARGE(C99:G99,4)</f>
        <v>36</v>
      </c>
      <c r="J99" s="37">
        <f t="shared" ref="J99:J123" si="13">COUNTIF(C99:G99,"&gt;0,01")</f>
        <v>1</v>
      </c>
      <c r="K99" s="37">
        <f t="shared" si="10"/>
        <v>97</v>
      </c>
      <c r="L99" s="38" t="s">
        <v>56</v>
      </c>
    </row>
    <row r="100" spans="1:12" ht="14" x14ac:dyDescent="0.15">
      <c r="A100" s="33" t="s">
        <v>125</v>
      </c>
      <c r="B100" s="33" t="s">
        <v>126</v>
      </c>
      <c r="C100" s="34">
        <v>0</v>
      </c>
      <c r="D100" s="34">
        <v>0</v>
      </c>
      <c r="E100" s="34">
        <v>35</v>
      </c>
      <c r="F100" s="34">
        <v>0</v>
      </c>
      <c r="G100" s="34">
        <v>0</v>
      </c>
      <c r="H100" s="35">
        <f t="shared" si="11"/>
        <v>35</v>
      </c>
      <c r="I100" s="36">
        <f t="shared" si="12"/>
        <v>35</v>
      </c>
      <c r="J100" s="37">
        <f t="shared" si="13"/>
        <v>1</v>
      </c>
      <c r="K100" s="37">
        <f t="shared" si="10"/>
        <v>98</v>
      </c>
      <c r="L100" s="38" t="s">
        <v>24</v>
      </c>
    </row>
    <row r="101" spans="1:12" ht="14" x14ac:dyDescent="0.15">
      <c r="A101" s="33" t="s">
        <v>260</v>
      </c>
      <c r="B101" s="33" t="s">
        <v>93</v>
      </c>
      <c r="C101" s="34">
        <v>0</v>
      </c>
      <c r="D101" s="34">
        <v>0</v>
      </c>
      <c r="E101" s="34">
        <v>0</v>
      </c>
      <c r="F101" s="34">
        <v>0</v>
      </c>
      <c r="G101" s="34">
        <v>35</v>
      </c>
      <c r="H101" s="35">
        <f t="shared" si="11"/>
        <v>35</v>
      </c>
      <c r="I101" s="36">
        <f t="shared" si="12"/>
        <v>35</v>
      </c>
      <c r="J101" s="37">
        <f t="shared" si="13"/>
        <v>1</v>
      </c>
      <c r="K101" s="37">
        <f t="shared" si="10"/>
        <v>99</v>
      </c>
      <c r="L101" s="38" t="s">
        <v>131</v>
      </c>
    </row>
    <row r="102" spans="1:12" ht="14" x14ac:dyDescent="0.15">
      <c r="A102" s="33" t="s">
        <v>196</v>
      </c>
      <c r="B102" s="33" t="s">
        <v>123</v>
      </c>
      <c r="C102" s="34">
        <v>0</v>
      </c>
      <c r="D102" s="34">
        <v>0</v>
      </c>
      <c r="E102" s="34">
        <v>0</v>
      </c>
      <c r="F102" s="34">
        <v>0</v>
      </c>
      <c r="G102" s="34">
        <v>35</v>
      </c>
      <c r="H102" s="35">
        <f t="shared" si="11"/>
        <v>35</v>
      </c>
      <c r="I102" s="36">
        <f t="shared" si="12"/>
        <v>35</v>
      </c>
      <c r="J102" s="37">
        <f t="shared" si="13"/>
        <v>1</v>
      </c>
      <c r="K102" s="37">
        <f t="shared" si="10"/>
        <v>100</v>
      </c>
      <c r="L102" s="38" t="s">
        <v>17</v>
      </c>
    </row>
    <row r="103" spans="1:12" ht="14" x14ac:dyDescent="0.15">
      <c r="A103" s="33" t="s">
        <v>248</v>
      </c>
      <c r="B103" s="33" t="s">
        <v>186</v>
      </c>
      <c r="C103" s="34">
        <v>0</v>
      </c>
      <c r="D103" s="34">
        <v>0</v>
      </c>
      <c r="E103" s="34">
        <v>35</v>
      </c>
      <c r="F103" s="34">
        <v>0</v>
      </c>
      <c r="G103" s="34">
        <v>0</v>
      </c>
      <c r="H103" s="35">
        <f t="shared" si="11"/>
        <v>35</v>
      </c>
      <c r="I103" s="36">
        <f t="shared" si="12"/>
        <v>35</v>
      </c>
      <c r="J103" s="37">
        <f t="shared" si="13"/>
        <v>1</v>
      </c>
      <c r="K103" s="37">
        <f t="shared" si="10"/>
        <v>101</v>
      </c>
      <c r="L103" s="38" t="s">
        <v>24</v>
      </c>
    </row>
    <row r="104" spans="1:12" ht="14" x14ac:dyDescent="0.15">
      <c r="A104" s="33" t="s">
        <v>249</v>
      </c>
      <c r="B104" s="33" t="s">
        <v>250</v>
      </c>
      <c r="C104" s="34">
        <v>0</v>
      </c>
      <c r="D104" s="34">
        <v>0</v>
      </c>
      <c r="E104" s="34">
        <v>35</v>
      </c>
      <c r="F104" s="34">
        <v>0</v>
      </c>
      <c r="G104" s="34">
        <v>0</v>
      </c>
      <c r="H104" s="35">
        <f t="shared" si="11"/>
        <v>35</v>
      </c>
      <c r="I104" s="36">
        <f t="shared" si="12"/>
        <v>35</v>
      </c>
      <c r="J104" s="37">
        <f t="shared" si="13"/>
        <v>1</v>
      </c>
      <c r="K104" s="37">
        <f t="shared" si="10"/>
        <v>102</v>
      </c>
      <c r="L104" s="38" t="s">
        <v>24</v>
      </c>
    </row>
    <row r="105" spans="1:12" ht="14" x14ac:dyDescent="0.15">
      <c r="A105" s="33" t="s">
        <v>40</v>
      </c>
      <c r="B105" s="33" t="s">
        <v>29</v>
      </c>
      <c r="C105" s="34">
        <v>0</v>
      </c>
      <c r="D105" s="34">
        <v>0</v>
      </c>
      <c r="E105" s="34">
        <v>0</v>
      </c>
      <c r="F105" s="34">
        <v>0</v>
      </c>
      <c r="G105" s="34">
        <v>34</v>
      </c>
      <c r="H105" s="35">
        <f t="shared" si="11"/>
        <v>34</v>
      </c>
      <c r="I105" s="36">
        <f t="shared" si="12"/>
        <v>34</v>
      </c>
      <c r="J105" s="37">
        <f t="shared" si="13"/>
        <v>1</v>
      </c>
      <c r="K105" s="37">
        <f t="shared" si="10"/>
        <v>103</v>
      </c>
      <c r="L105" s="38" t="s">
        <v>39</v>
      </c>
    </row>
    <row r="106" spans="1:12" ht="14" x14ac:dyDescent="0.15">
      <c r="A106" s="33" t="s">
        <v>185</v>
      </c>
      <c r="B106" s="33" t="s">
        <v>19</v>
      </c>
      <c r="C106" s="34">
        <v>0</v>
      </c>
      <c r="D106" s="34">
        <v>0</v>
      </c>
      <c r="E106" s="34">
        <v>34</v>
      </c>
      <c r="F106" s="34">
        <v>0</v>
      </c>
      <c r="G106" s="34">
        <v>0</v>
      </c>
      <c r="H106" s="35">
        <f t="shared" si="11"/>
        <v>34</v>
      </c>
      <c r="I106" s="36">
        <f t="shared" si="12"/>
        <v>34</v>
      </c>
      <c r="J106" s="37">
        <f t="shared" si="13"/>
        <v>1</v>
      </c>
      <c r="K106" s="37">
        <f t="shared" si="10"/>
        <v>104</v>
      </c>
      <c r="L106" s="38" t="s">
        <v>184</v>
      </c>
    </row>
    <row r="107" spans="1:12" ht="14" x14ac:dyDescent="0.15">
      <c r="A107" s="33" t="s">
        <v>127</v>
      </c>
      <c r="B107" s="33" t="s">
        <v>1</v>
      </c>
      <c r="C107" s="34">
        <v>0</v>
      </c>
      <c r="D107" s="34">
        <v>33</v>
      </c>
      <c r="E107" s="34">
        <v>0</v>
      </c>
      <c r="F107" s="34">
        <v>0</v>
      </c>
      <c r="G107" s="34">
        <v>0</v>
      </c>
      <c r="H107" s="35">
        <f t="shared" si="11"/>
        <v>33</v>
      </c>
      <c r="I107" s="36">
        <f t="shared" si="12"/>
        <v>33</v>
      </c>
      <c r="J107" s="37">
        <f t="shared" si="13"/>
        <v>1</v>
      </c>
      <c r="K107" s="37">
        <f t="shared" si="10"/>
        <v>105</v>
      </c>
      <c r="L107" s="38" t="s">
        <v>56</v>
      </c>
    </row>
    <row r="108" spans="1:12" ht="14" x14ac:dyDescent="0.15">
      <c r="A108" s="33" t="s">
        <v>79</v>
      </c>
      <c r="B108" s="33" t="s">
        <v>27</v>
      </c>
      <c r="C108" s="34">
        <v>33</v>
      </c>
      <c r="D108" s="34">
        <v>0</v>
      </c>
      <c r="E108" s="34">
        <v>0</v>
      </c>
      <c r="F108" s="34">
        <v>0</v>
      </c>
      <c r="G108" s="34">
        <v>0</v>
      </c>
      <c r="H108" s="35">
        <f t="shared" si="11"/>
        <v>33</v>
      </c>
      <c r="I108" s="36">
        <f t="shared" si="12"/>
        <v>33</v>
      </c>
      <c r="J108" s="37">
        <f t="shared" si="13"/>
        <v>1</v>
      </c>
      <c r="K108" s="37">
        <f t="shared" si="10"/>
        <v>106</v>
      </c>
      <c r="L108" s="38" t="s">
        <v>23</v>
      </c>
    </row>
    <row r="109" spans="1:12" ht="14" x14ac:dyDescent="0.15">
      <c r="A109" s="33" t="s">
        <v>128</v>
      </c>
      <c r="B109" s="33" t="s">
        <v>129</v>
      </c>
      <c r="C109" s="34">
        <v>0</v>
      </c>
      <c r="D109" s="34">
        <v>33</v>
      </c>
      <c r="E109" s="34">
        <v>0</v>
      </c>
      <c r="F109" s="34">
        <v>0</v>
      </c>
      <c r="G109" s="34">
        <v>0</v>
      </c>
      <c r="H109" s="35">
        <f t="shared" si="11"/>
        <v>33</v>
      </c>
      <c r="I109" s="36">
        <f t="shared" si="12"/>
        <v>33</v>
      </c>
      <c r="J109" s="37">
        <f t="shared" si="13"/>
        <v>1</v>
      </c>
      <c r="K109" s="37">
        <f t="shared" si="10"/>
        <v>107</v>
      </c>
      <c r="L109" s="38" t="s">
        <v>56</v>
      </c>
    </row>
    <row r="110" spans="1:12" ht="14" x14ac:dyDescent="0.15">
      <c r="A110" s="33" t="s">
        <v>155</v>
      </c>
      <c r="B110" s="33" t="s">
        <v>2</v>
      </c>
      <c r="C110" s="34">
        <v>0</v>
      </c>
      <c r="D110" s="34">
        <v>0</v>
      </c>
      <c r="E110" s="34">
        <v>0</v>
      </c>
      <c r="F110" s="34">
        <v>0</v>
      </c>
      <c r="G110" s="34">
        <v>32</v>
      </c>
      <c r="H110" s="35">
        <f t="shared" si="11"/>
        <v>32</v>
      </c>
      <c r="I110" s="36">
        <f t="shared" si="12"/>
        <v>32</v>
      </c>
      <c r="J110" s="37">
        <f t="shared" si="13"/>
        <v>1</v>
      </c>
      <c r="K110" s="37">
        <f t="shared" si="10"/>
        <v>108</v>
      </c>
      <c r="L110" s="38" t="s">
        <v>24</v>
      </c>
    </row>
    <row r="111" spans="1:12" ht="14" x14ac:dyDescent="0.15">
      <c r="A111" s="33" t="s">
        <v>225</v>
      </c>
      <c r="B111" s="33" t="s">
        <v>226</v>
      </c>
      <c r="C111" s="34">
        <v>0</v>
      </c>
      <c r="D111" s="34">
        <v>32</v>
      </c>
      <c r="E111" s="34">
        <v>0</v>
      </c>
      <c r="F111" s="34">
        <v>0</v>
      </c>
      <c r="G111" s="34">
        <v>0</v>
      </c>
      <c r="H111" s="35">
        <f t="shared" si="11"/>
        <v>32</v>
      </c>
      <c r="I111" s="36">
        <f t="shared" si="12"/>
        <v>32</v>
      </c>
      <c r="J111" s="37">
        <f t="shared" si="13"/>
        <v>1</v>
      </c>
      <c r="K111" s="37">
        <f t="shared" si="10"/>
        <v>109</v>
      </c>
      <c r="L111" s="38" t="s">
        <v>28</v>
      </c>
    </row>
    <row r="112" spans="1:12" ht="14" x14ac:dyDescent="0.15">
      <c r="A112" s="33" t="s">
        <v>26</v>
      </c>
      <c r="B112" s="33" t="s">
        <v>27</v>
      </c>
      <c r="C112" s="34">
        <v>0</v>
      </c>
      <c r="D112" s="34">
        <v>32</v>
      </c>
      <c r="E112" s="34">
        <v>0</v>
      </c>
      <c r="F112" s="34">
        <v>0</v>
      </c>
      <c r="G112" s="34">
        <v>0</v>
      </c>
      <c r="H112" s="35">
        <f t="shared" si="11"/>
        <v>32</v>
      </c>
      <c r="I112" s="36">
        <f t="shared" si="12"/>
        <v>32</v>
      </c>
      <c r="J112" s="37">
        <f t="shared" si="13"/>
        <v>1</v>
      </c>
      <c r="K112" s="37">
        <f t="shared" si="10"/>
        <v>110</v>
      </c>
      <c r="L112" s="38" t="s">
        <v>28</v>
      </c>
    </row>
    <row r="113" spans="1:12" ht="14" x14ac:dyDescent="0.15">
      <c r="A113" s="33" t="s">
        <v>47</v>
      </c>
      <c r="B113" s="33" t="s">
        <v>48</v>
      </c>
      <c r="C113" s="34">
        <v>0</v>
      </c>
      <c r="D113" s="34">
        <v>0</v>
      </c>
      <c r="E113" s="34">
        <v>0</v>
      </c>
      <c r="F113" s="34">
        <v>0</v>
      </c>
      <c r="G113" s="34">
        <v>31</v>
      </c>
      <c r="H113" s="35">
        <f t="shared" si="11"/>
        <v>31</v>
      </c>
      <c r="I113" s="36">
        <f t="shared" si="12"/>
        <v>31</v>
      </c>
      <c r="J113" s="37">
        <f t="shared" si="13"/>
        <v>1</v>
      </c>
      <c r="K113" s="37">
        <f t="shared" si="10"/>
        <v>111</v>
      </c>
      <c r="L113" s="38" t="s">
        <v>46</v>
      </c>
    </row>
    <row r="114" spans="1:12" ht="14" x14ac:dyDescent="0.15">
      <c r="A114" s="33" t="s">
        <v>220</v>
      </c>
      <c r="B114" s="33" t="s">
        <v>221</v>
      </c>
      <c r="C114" s="34">
        <v>0</v>
      </c>
      <c r="D114" s="34">
        <v>31</v>
      </c>
      <c r="E114" s="34">
        <v>0</v>
      </c>
      <c r="F114" s="34">
        <v>0</v>
      </c>
      <c r="G114" s="34">
        <v>0</v>
      </c>
      <c r="H114" s="35">
        <f t="shared" si="11"/>
        <v>31</v>
      </c>
      <c r="I114" s="36">
        <f t="shared" si="12"/>
        <v>31</v>
      </c>
      <c r="J114" s="37">
        <f t="shared" si="13"/>
        <v>1</v>
      </c>
      <c r="K114" s="37">
        <f t="shared" si="10"/>
        <v>112</v>
      </c>
      <c r="L114" s="38" t="s">
        <v>222</v>
      </c>
    </row>
    <row r="115" spans="1:12" ht="14" x14ac:dyDescent="0.15">
      <c r="A115" s="33" t="s">
        <v>62</v>
      </c>
      <c r="B115" s="33" t="s">
        <v>63</v>
      </c>
      <c r="C115" s="34">
        <v>0</v>
      </c>
      <c r="D115" s="34">
        <v>31</v>
      </c>
      <c r="E115" s="34">
        <v>0</v>
      </c>
      <c r="F115" s="34">
        <v>0</v>
      </c>
      <c r="G115" s="34">
        <v>0</v>
      </c>
      <c r="H115" s="35">
        <f t="shared" si="11"/>
        <v>31</v>
      </c>
      <c r="I115" s="36">
        <f t="shared" si="12"/>
        <v>31</v>
      </c>
      <c r="J115" s="37">
        <f t="shared" si="13"/>
        <v>1</v>
      </c>
      <c r="K115" s="37">
        <f t="shared" si="10"/>
        <v>113</v>
      </c>
      <c r="L115" s="38" t="s">
        <v>222</v>
      </c>
    </row>
    <row r="116" spans="1:12" ht="14" x14ac:dyDescent="0.15">
      <c r="A116" s="33" t="s">
        <v>210</v>
      </c>
      <c r="B116" s="33" t="s">
        <v>2</v>
      </c>
      <c r="C116" s="34">
        <v>30</v>
      </c>
      <c r="D116" s="34">
        <v>0</v>
      </c>
      <c r="E116" s="34">
        <v>0</v>
      </c>
      <c r="F116" s="34">
        <v>0</v>
      </c>
      <c r="G116" s="34">
        <v>0</v>
      </c>
      <c r="H116" s="35">
        <f t="shared" si="11"/>
        <v>30</v>
      </c>
      <c r="I116" s="36">
        <f t="shared" si="12"/>
        <v>30</v>
      </c>
      <c r="J116" s="37">
        <f t="shared" si="13"/>
        <v>1</v>
      </c>
      <c r="K116" s="37">
        <f t="shared" si="10"/>
        <v>114</v>
      </c>
      <c r="L116" s="38" t="s">
        <v>105</v>
      </c>
    </row>
    <row r="117" spans="1:12" ht="14" x14ac:dyDescent="0.15">
      <c r="A117" s="33" t="s">
        <v>156</v>
      </c>
      <c r="B117" s="33" t="s">
        <v>129</v>
      </c>
      <c r="C117" s="34">
        <v>0</v>
      </c>
      <c r="D117" s="34">
        <v>28</v>
      </c>
      <c r="E117" s="34">
        <v>0</v>
      </c>
      <c r="F117" s="34">
        <v>0</v>
      </c>
      <c r="G117" s="34">
        <v>0</v>
      </c>
      <c r="H117" s="35">
        <f t="shared" si="11"/>
        <v>28</v>
      </c>
      <c r="I117" s="36">
        <f t="shared" si="12"/>
        <v>28</v>
      </c>
      <c r="J117" s="37">
        <f t="shared" si="13"/>
        <v>1</v>
      </c>
      <c r="K117" s="37">
        <f t="shared" si="10"/>
        <v>115</v>
      </c>
      <c r="L117" s="38" t="s">
        <v>193</v>
      </c>
    </row>
    <row r="118" spans="1:12" ht="14" x14ac:dyDescent="0.15">
      <c r="A118" s="33" t="s">
        <v>197</v>
      </c>
      <c r="B118" s="33" t="s">
        <v>12</v>
      </c>
      <c r="C118" s="34">
        <v>0</v>
      </c>
      <c r="D118" s="34">
        <v>28</v>
      </c>
      <c r="E118" s="34">
        <v>0</v>
      </c>
      <c r="F118" s="34">
        <v>0</v>
      </c>
      <c r="G118" s="34">
        <v>0</v>
      </c>
      <c r="H118" s="35">
        <f t="shared" si="11"/>
        <v>28</v>
      </c>
      <c r="I118" s="36">
        <f t="shared" si="12"/>
        <v>28</v>
      </c>
      <c r="J118" s="37">
        <f t="shared" si="13"/>
        <v>1</v>
      </c>
      <c r="K118" s="37">
        <f t="shared" si="10"/>
        <v>116</v>
      </c>
      <c r="L118" s="38" t="s">
        <v>193</v>
      </c>
    </row>
    <row r="119" spans="1:12" ht="14" x14ac:dyDescent="0.15">
      <c r="A119" s="33" t="s">
        <v>257</v>
      </c>
      <c r="B119" s="33" t="s">
        <v>4</v>
      </c>
      <c r="C119" s="34">
        <v>0</v>
      </c>
      <c r="D119" s="34">
        <v>0</v>
      </c>
      <c r="E119" s="34">
        <v>0</v>
      </c>
      <c r="F119" s="34">
        <v>0</v>
      </c>
      <c r="G119" s="34">
        <v>28</v>
      </c>
      <c r="H119" s="35">
        <f t="shared" si="11"/>
        <v>28</v>
      </c>
      <c r="I119" s="36">
        <f t="shared" si="12"/>
        <v>28</v>
      </c>
      <c r="J119" s="37">
        <f t="shared" si="13"/>
        <v>1</v>
      </c>
      <c r="K119" s="37">
        <f t="shared" si="10"/>
        <v>117</v>
      </c>
      <c r="L119" s="38" t="s">
        <v>39</v>
      </c>
    </row>
    <row r="120" spans="1:12" ht="14" x14ac:dyDescent="0.15">
      <c r="A120" s="33" t="s">
        <v>192</v>
      </c>
      <c r="B120" s="33" t="s">
        <v>93</v>
      </c>
      <c r="C120" s="34">
        <v>0</v>
      </c>
      <c r="D120" s="34">
        <v>0</v>
      </c>
      <c r="E120" s="34">
        <v>0</v>
      </c>
      <c r="F120" s="34">
        <v>0</v>
      </c>
      <c r="G120" s="34">
        <v>28</v>
      </c>
      <c r="H120" s="35">
        <f t="shared" si="11"/>
        <v>28</v>
      </c>
      <c r="I120" s="36">
        <f t="shared" si="12"/>
        <v>28</v>
      </c>
      <c r="J120" s="37">
        <f t="shared" si="13"/>
        <v>1</v>
      </c>
      <c r="K120" s="37">
        <f t="shared" si="10"/>
        <v>118</v>
      </c>
      <c r="L120" s="38" t="s">
        <v>39</v>
      </c>
    </row>
    <row r="121" spans="1:12" ht="14" x14ac:dyDescent="0.15">
      <c r="A121" s="33" t="s">
        <v>194</v>
      </c>
      <c r="B121" s="33" t="s">
        <v>259</v>
      </c>
      <c r="C121" s="34">
        <v>0</v>
      </c>
      <c r="D121" s="34">
        <v>0</v>
      </c>
      <c r="E121" s="34">
        <v>0</v>
      </c>
      <c r="F121" s="34">
        <v>0</v>
      </c>
      <c r="G121" s="34">
        <v>24</v>
      </c>
      <c r="H121" s="35">
        <f t="shared" si="11"/>
        <v>24</v>
      </c>
      <c r="I121" s="36">
        <f t="shared" si="12"/>
        <v>24</v>
      </c>
      <c r="J121" s="37">
        <f t="shared" si="13"/>
        <v>1</v>
      </c>
      <c r="K121" s="37">
        <f t="shared" si="10"/>
        <v>119</v>
      </c>
      <c r="L121" s="38" t="s">
        <v>17</v>
      </c>
    </row>
    <row r="122" spans="1:12" ht="14" x14ac:dyDescent="0.15">
      <c r="A122" s="33" t="s">
        <v>253</v>
      </c>
      <c r="B122" s="33" t="s">
        <v>151</v>
      </c>
      <c r="C122" s="34">
        <v>0</v>
      </c>
      <c r="D122" s="34">
        <v>0</v>
      </c>
      <c r="E122" s="34">
        <v>0</v>
      </c>
      <c r="F122" s="34">
        <v>0</v>
      </c>
      <c r="G122" s="34">
        <v>24</v>
      </c>
      <c r="H122" s="35">
        <f t="shared" si="11"/>
        <v>24</v>
      </c>
      <c r="I122" s="36">
        <f t="shared" si="12"/>
        <v>24</v>
      </c>
      <c r="J122" s="37">
        <f t="shared" si="13"/>
        <v>1</v>
      </c>
      <c r="K122" s="37">
        <f t="shared" si="10"/>
        <v>120</v>
      </c>
      <c r="L122" s="38" t="s">
        <v>17</v>
      </c>
    </row>
    <row r="123" spans="1:12" ht="14" x14ac:dyDescent="0.15">
      <c r="A123" s="33" t="s">
        <v>195</v>
      </c>
      <c r="B123" s="33" t="s">
        <v>97</v>
      </c>
      <c r="C123" s="34">
        <v>0</v>
      </c>
      <c r="D123" s="34">
        <v>0</v>
      </c>
      <c r="E123" s="34">
        <v>0</v>
      </c>
      <c r="F123" s="34">
        <v>0</v>
      </c>
      <c r="G123" s="34">
        <v>24</v>
      </c>
      <c r="H123" s="35">
        <f t="shared" si="11"/>
        <v>24</v>
      </c>
      <c r="I123" s="36">
        <f t="shared" si="12"/>
        <v>24</v>
      </c>
      <c r="J123" s="37">
        <f t="shared" si="13"/>
        <v>1</v>
      </c>
      <c r="K123" s="37">
        <f t="shared" si="10"/>
        <v>121</v>
      </c>
      <c r="L123" s="38" t="s">
        <v>36</v>
      </c>
    </row>
    <row r="124" spans="1:12" ht="14" x14ac:dyDescent="0.15">
      <c r="A124" s="33"/>
      <c r="B124" s="33"/>
      <c r="C124" s="34"/>
      <c r="D124" s="34"/>
      <c r="E124" s="34"/>
      <c r="F124" s="34"/>
      <c r="G124" s="34"/>
      <c r="H124" s="35"/>
      <c r="I124" s="36"/>
      <c r="J124" s="37"/>
      <c r="K124" s="37"/>
      <c r="L124" s="38"/>
    </row>
    <row r="125" spans="1:12" ht="14" hidden="1" x14ac:dyDescent="0.15">
      <c r="A125" s="33"/>
      <c r="B125" s="33"/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5">
        <f t="shared" ref="H125:H184" si="14">SUM(C125:G125)</f>
        <v>0</v>
      </c>
      <c r="I125" s="36">
        <f t="shared" ref="I125:I184" si="15">LARGE(C125:G125,1)+LARGE(C125:G125,2)+LARGE(C125:G125,3)+LARGE(C125:G125,4)</f>
        <v>0</v>
      </c>
      <c r="J125" s="37">
        <f t="shared" ref="J125:J184" si="16">COUNTIF(C125:G125,"&gt;0,01")</f>
        <v>0</v>
      </c>
      <c r="K125" s="37">
        <f t="shared" ref="K125:K184" si="17">K124+1</f>
        <v>1</v>
      </c>
      <c r="L125" s="38"/>
    </row>
    <row r="126" spans="1:12" ht="14" hidden="1" x14ac:dyDescent="0.15">
      <c r="A126" s="33"/>
      <c r="B126" s="33"/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5">
        <f t="shared" si="14"/>
        <v>0</v>
      </c>
      <c r="I126" s="36">
        <f t="shared" si="15"/>
        <v>0</v>
      </c>
      <c r="J126" s="37">
        <f t="shared" si="16"/>
        <v>0</v>
      </c>
      <c r="K126" s="37">
        <f t="shared" si="17"/>
        <v>2</v>
      </c>
      <c r="L126" s="38"/>
    </row>
    <row r="127" spans="1:12" ht="14" hidden="1" x14ac:dyDescent="0.15">
      <c r="A127" s="33"/>
      <c r="B127" s="33"/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5">
        <f t="shared" si="14"/>
        <v>0</v>
      </c>
      <c r="I127" s="36">
        <f t="shared" si="15"/>
        <v>0</v>
      </c>
      <c r="J127" s="37">
        <f t="shared" si="16"/>
        <v>0</v>
      </c>
      <c r="K127" s="37">
        <f t="shared" si="17"/>
        <v>3</v>
      </c>
      <c r="L127" s="38"/>
    </row>
    <row r="128" spans="1:12" ht="14" hidden="1" x14ac:dyDescent="0.15">
      <c r="A128" s="33"/>
      <c r="B128" s="33"/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5">
        <f t="shared" si="14"/>
        <v>0</v>
      </c>
      <c r="I128" s="36">
        <f t="shared" si="15"/>
        <v>0</v>
      </c>
      <c r="J128" s="37">
        <f t="shared" si="16"/>
        <v>0</v>
      </c>
      <c r="K128" s="37">
        <f t="shared" si="17"/>
        <v>4</v>
      </c>
      <c r="L128" s="38"/>
    </row>
    <row r="129" spans="1:12" ht="14" hidden="1" x14ac:dyDescent="0.15">
      <c r="A129" s="33"/>
      <c r="B129" s="33"/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5">
        <f t="shared" si="14"/>
        <v>0</v>
      </c>
      <c r="I129" s="36">
        <f t="shared" si="15"/>
        <v>0</v>
      </c>
      <c r="J129" s="37">
        <f t="shared" si="16"/>
        <v>0</v>
      </c>
      <c r="K129" s="37">
        <f t="shared" si="17"/>
        <v>5</v>
      </c>
      <c r="L129" s="38"/>
    </row>
    <row r="130" spans="1:12" ht="14" hidden="1" x14ac:dyDescent="0.15">
      <c r="A130" s="33"/>
      <c r="B130" s="33"/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5">
        <f t="shared" si="14"/>
        <v>0</v>
      </c>
      <c r="I130" s="36">
        <f t="shared" si="15"/>
        <v>0</v>
      </c>
      <c r="J130" s="37">
        <f t="shared" si="16"/>
        <v>0</v>
      </c>
      <c r="K130" s="37">
        <f t="shared" si="17"/>
        <v>6</v>
      </c>
      <c r="L130" s="38"/>
    </row>
    <row r="131" spans="1:12" ht="14" hidden="1" x14ac:dyDescent="0.15">
      <c r="A131" s="33"/>
      <c r="B131" s="33"/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5">
        <f t="shared" si="14"/>
        <v>0</v>
      </c>
      <c r="I131" s="36">
        <f t="shared" si="15"/>
        <v>0</v>
      </c>
      <c r="J131" s="37">
        <f t="shared" si="16"/>
        <v>0</v>
      </c>
      <c r="K131" s="37">
        <f t="shared" si="17"/>
        <v>7</v>
      </c>
      <c r="L131" s="38"/>
    </row>
    <row r="132" spans="1:12" ht="14" hidden="1" x14ac:dyDescent="0.15">
      <c r="A132" s="33"/>
      <c r="B132" s="33"/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5">
        <f t="shared" si="14"/>
        <v>0</v>
      </c>
      <c r="I132" s="36">
        <f t="shared" si="15"/>
        <v>0</v>
      </c>
      <c r="J132" s="37">
        <f t="shared" si="16"/>
        <v>0</v>
      </c>
      <c r="K132" s="37">
        <f t="shared" si="17"/>
        <v>8</v>
      </c>
      <c r="L132" s="38"/>
    </row>
    <row r="133" spans="1:12" ht="14" hidden="1" x14ac:dyDescent="0.15">
      <c r="A133" s="33"/>
      <c r="B133" s="33"/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5">
        <f t="shared" si="14"/>
        <v>0</v>
      </c>
      <c r="I133" s="36">
        <f t="shared" si="15"/>
        <v>0</v>
      </c>
      <c r="J133" s="37">
        <f t="shared" si="16"/>
        <v>0</v>
      </c>
      <c r="K133" s="37">
        <f t="shared" si="17"/>
        <v>9</v>
      </c>
      <c r="L133" s="38"/>
    </row>
    <row r="134" spans="1:12" ht="14" hidden="1" x14ac:dyDescent="0.15">
      <c r="A134" s="33"/>
      <c r="B134" s="33"/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5">
        <f t="shared" si="14"/>
        <v>0</v>
      </c>
      <c r="I134" s="36">
        <f t="shared" si="15"/>
        <v>0</v>
      </c>
      <c r="J134" s="37">
        <f t="shared" si="16"/>
        <v>0</v>
      </c>
      <c r="K134" s="37">
        <f t="shared" si="17"/>
        <v>10</v>
      </c>
      <c r="L134" s="38"/>
    </row>
    <row r="135" spans="1:12" ht="14" hidden="1" x14ac:dyDescent="0.15">
      <c r="A135" s="33"/>
      <c r="B135" s="33"/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5">
        <f t="shared" si="14"/>
        <v>0</v>
      </c>
      <c r="I135" s="36">
        <f t="shared" si="15"/>
        <v>0</v>
      </c>
      <c r="J135" s="37">
        <f t="shared" si="16"/>
        <v>0</v>
      </c>
      <c r="K135" s="37">
        <f t="shared" si="17"/>
        <v>11</v>
      </c>
      <c r="L135" s="38"/>
    </row>
    <row r="136" spans="1:12" ht="14" hidden="1" x14ac:dyDescent="0.15">
      <c r="A136" s="33"/>
      <c r="B136" s="33"/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35">
        <f t="shared" si="14"/>
        <v>0</v>
      </c>
      <c r="I136" s="36">
        <f t="shared" si="15"/>
        <v>0</v>
      </c>
      <c r="J136" s="37">
        <f t="shared" si="16"/>
        <v>0</v>
      </c>
      <c r="K136" s="37">
        <f t="shared" si="17"/>
        <v>12</v>
      </c>
      <c r="L136" s="38"/>
    </row>
    <row r="137" spans="1:12" ht="14" hidden="1" x14ac:dyDescent="0.15">
      <c r="A137" s="33"/>
      <c r="B137" s="33"/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5">
        <f t="shared" si="14"/>
        <v>0</v>
      </c>
      <c r="I137" s="36">
        <f t="shared" si="15"/>
        <v>0</v>
      </c>
      <c r="J137" s="37">
        <f t="shared" si="16"/>
        <v>0</v>
      </c>
      <c r="K137" s="37">
        <f t="shared" si="17"/>
        <v>13</v>
      </c>
      <c r="L137" s="38"/>
    </row>
    <row r="138" spans="1:12" ht="14" hidden="1" x14ac:dyDescent="0.15">
      <c r="A138" s="33"/>
      <c r="B138" s="33"/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5">
        <f t="shared" si="14"/>
        <v>0</v>
      </c>
      <c r="I138" s="36">
        <f t="shared" si="15"/>
        <v>0</v>
      </c>
      <c r="J138" s="37">
        <f t="shared" si="16"/>
        <v>0</v>
      </c>
      <c r="K138" s="37">
        <f t="shared" si="17"/>
        <v>14</v>
      </c>
      <c r="L138" s="38"/>
    </row>
    <row r="139" spans="1:12" ht="14" hidden="1" x14ac:dyDescent="0.15">
      <c r="A139" s="33"/>
      <c r="B139" s="33"/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5">
        <f t="shared" si="14"/>
        <v>0</v>
      </c>
      <c r="I139" s="36">
        <f t="shared" si="15"/>
        <v>0</v>
      </c>
      <c r="J139" s="37">
        <f t="shared" si="16"/>
        <v>0</v>
      </c>
      <c r="K139" s="37">
        <f t="shared" si="17"/>
        <v>15</v>
      </c>
      <c r="L139" s="38"/>
    </row>
    <row r="140" spans="1:12" ht="14" hidden="1" x14ac:dyDescent="0.15">
      <c r="A140" s="33"/>
      <c r="B140" s="33"/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5">
        <f t="shared" si="14"/>
        <v>0</v>
      </c>
      <c r="I140" s="36">
        <f t="shared" si="15"/>
        <v>0</v>
      </c>
      <c r="J140" s="37">
        <f t="shared" si="16"/>
        <v>0</v>
      </c>
      <c r="K140" s="37">
        <f t="shared" si="17"/>
        <v>16</v>
      </c>
      <c r="L140" s="38"/>
    </row>
    <row r="141" spans="1:12" ht="14" hidden="1" x14ac:dyDescent="0.15">
      <c r="A141" s="33"/>
      <c r="B141" s="33"/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5">
        <f t="shared" si="14"/>
        <v>0</v>
      </c>
      <c r="I141" s="36">
        <f t="shared" si="15"/>
        <v>0</v>
      </c>
      <c r="J141" s="37">
        <f t="shared" si="16"/>
        <v>0</v>
      </c>
      <c r="K141" s="37">
        <f t="shared" si="17"/>
        <v>17</v>
      </c>
      <c r="L141" s="38"/>
    </row>
    <row r="142" spans="1:12" ht="14" hidden="1" x14ac:dyDescent="0.15">
      <c r="A142" s="33"/>
      <c r="B142" s="33"/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35">
        <f t="shared" si="14"/>
        <v>0</v>
      </c>
      <c r="I142" s="36">
        <f t="shared" si="15"/>
        <v>0</v>
      </c>
      <c r="J142" s="37">
        <f t="shared" si="16"/>
        <v>0</v>
      </c>
      <c r="K142" s="37">
        <f t="shared" si="17"/>
        <v>18</v>
      </c>
      <c r="L142" s="38"/>
    </row>
    <row r="143" spans="1:12" ht="14" hidden="1" x14ac:dyDescent="0.15">
      <c r="A143" s="33"/>
      <c r="B143" s="33"/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5">
        <f t="shared" si="14"/>
        <v>0</v>
      </c>
      <c r="I143" s="36">
        <f t="shared" si="15"/>
        <v>0</v>
      </c>
      <c r="J143" s="37">
        <f t="shared" si="16"/>
        <v>0</v>
      </c>
      <c r="K143" s="37">
        <f t="shared" si="17"/>
        <v>19</v>
      </c>
      <c r="L143" s="38"/>
    </row>
    <row r="144" spans="1:12" ht="14" hidden="1" x14ac:dyDescent="0.15">
      <c r="A144" s="33"/>
      <c r="B144" s="33"/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5">
        <f t="shared" si="14"/>
        <v>0</v>
      </c>
      <c r="I144" s="36">
        <f t="shared" si="15"/>
        <v>0</v>
      </c>
      <c r="J144" s="37">
        <f t="shared" si="16"/>
        <v>0</v>
      </c>
      <c r="K144" s="37">
        <f t="shared" si="17"/>
        <v>20</v>
      </c>
      <c r="L144" s="38"/>
    </row>
    <row r="145" spans="1:12" ht="14" hidden="1" x14ac:dyDescent="0.15">
      <c r="A145" s="33"/>
      <c r="B145" s="33"/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5">
        <f t="shared" si="14"/>
        <v>0</v>
      </c>
      <c r="I145" s="36">
        <f t="shared" si="15"/>
        <v>0</v>
      </c>
      <c r="J145" s="37">
        <f t="shared" si="16"/>
        <v>0</v>
      </c>
      <c r="K145" s="37">
        <f t="shared" si="17"/>
        <v>21</v>
      </c>
      <c r="L145" s="38"/>
    </row>
    <row r="146" spans="1:12" ht="14" hidden="1" x14ac:dyDescent="0.15">
      <c r="A146" s="33"/>
      <c r="B146" s="33"/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5">
        <f t="shared" si="14"/>
        <v>0</v>
      </c>
      <c r="I146" s="36">
        <f t="shared" si="15"/>
        <v>0</v>
      </c>
      <c r="J146" s="37">
        <f t="shared" si="16"/>
        <v>0</v>
      </c>
      <c r="K146" s="37">
        <f t="shared" si="17"/>
        <v>22</v>
      </c>
      <c r="L146" s="38"/>
    </row>
    <row r="147" spans="1:12" ht="14" hidden="1" x14ac:dyDescent="0.15">
      <c r="A147" s="33"/>
      <c r="B147" s="33"/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5">
        <f t="shared" si="14"/>
        <v>0</v>
      </c>
      <c r="I147" s="36">
        <f t="shared" si="15"/>
        <v>0</v>
      </c>
      <c r="J147" s="37">
        <f t="shared" si="16"/>
        <v>0</v>
      </c>
      <c r="K147" s="37">
        <f t="shared" si="17"/>
        <v>23</v>
      </c>
      <c r="L147" s="38"/>
    </row>
    <row r="148" spans="1:12" ht="14" hidden="1" x14ac:dyDescent="0.15">
      <c r="A148" s="33"/>
      <c r="B148" s="33"/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5">
        <f t="shared" si="14"/>
        <v>0</v>
      </c>
      <c r="I148" s="36">
        <f t="shared" si="15"/>
        <v>0</v>
      </c>
      <c r="J148" s="37">
        <f t="shared" si="16"/>
        <v>0</v>
      </c>
      <c r="K148" s="37">
        <f t="shared" si="17"/>
        <v>24</v>
      </c>
      <c r="L148" s="38"/>
    </row>
    <row r="149" spans="1:12" ht="14" hidden="1" x14ac:dyDescent="0.15">
      <c r="A149" s="33"/>
      <c r="B149" s="33"/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5">
        <f t="shared" si="14"/>
        <v>0</v>
      </c>
      <c r="I149" s="36">
        <f t="shared" si="15"/>
        <v>0</v>
      </c>
      <c r="J149" s="37">
        <f t="shared" si="16"/>
        <v>0</v>
      </c>
      <c r="K149" s="37">
        <f t="shared" si="17"/>
        <v>25</v>
      </c>
      <c r="L149" s="38"/>
    </row>
    <row r="150" spans="1:12" ht="14" hidden="1" x14ac:dyDescent="0.15">
      <c r="A150" s="33"/>
      <c r="B150" s="33"/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5">
        <f t="shared" si="14"/>
        <v>0</v>
      </c>
      <c r="I150" s="36">
        <f t="shared" si="15"/>
        <v>0</v>
      </c>
      <c r="J150" s="37">
        <f t="shared" si="16"/>
        <v>0</v>
      </c>
      <c r="K150" s="37">
        <f t="shared" si="17"/>
        <v>26</v>
      </c>
      <c r="L150" s="38"/>
    </row>
    <row r="151" spans="1:12" ht="14" hidden="1" x14ac:dyDescent="0.15">
      <c r="A151" s="33"/>
      <c r="B151" s="33"/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5">
        <f t="shared" si="14"/>
        <v>0</v>
      </c>
      <c r="I151" s="36">
        <f t="shared" si="15"/>
        <v>0</v>
      </c>
      <c r="J151" s="37">
        <f t="shared" si="16"/>
        <v>0</v>
      </c>
      <c r="K151" s="37">
        <f t="shared" si="17"/>
        <v>27</v>
      </c>
      <c r="L151" s="38"/>
    </row>
    <row r="152" spans="1:12" ht="14" hidden="1" x14ac:dyDescent="0.15">
      <c r="A152" s="33"/>
      <c r="B152" s="33"/>
      <c r="C152" s="34">
        <v>0</v>
      </c>
      <c r="D152" s="34">
        <v>0</v>
      </c>
      <c r="E152" s="34">
        <v>0</v>
      </c>
      <c r="F152" s="34">
        <v>0</v>
      </c>
      <c r="G152" s="34">
        <v>0</v>
      </c>
      <c r="H152" s="35">
        <f t="shared" si="14"/>
        <v>0</v>
      </c>
      <c r="I152" s="36">
        <f t="shared" si="15"/>
        <v>0</v>
      </c>
      <c r="J152" s="37">
        <f t="shared" si="16"/>
        <v>0</v>
      </c>
      <c r="K152" s="37">
        <f t="shared" si="17"/>
        <v>28</v>
      </c>
      <c r="L152" s="38"/>
    </row>
    <row r="153" spans="1:12" ht="14" hidden="1" x14ac:dyDescent="0.15">
      <c r="A153" s="33"/>
      <c r="B153" s="33"/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5">
        <f t="shared" si="14"/>
        <v>0</v>
      </c>
      <c r="I153" s="36">
        <f t="shared" si="15"/>
        <v>0</v>
      </c>
      <c r="J153" s="37">
        <f t="shared" si="16"/>
        <v>0</v>
      </c>
      <c r="K153" s="37">
        <f t="shared" si="17"/>
        <v>29</v>
      </c>
      <c r="L153" s="38"/>
    </row>
    <row r="154" spans="1:12" ht="14" hidden="1" x14ac:dyDescent="0.15">
      <c r="A154" s="33"/>
      <c r="B154" s="33"/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5">
        <f t="shared" si="14"/>
        <v>0</v>
      </c>
      <c r="I154" s="36">
        <f t="shared" si="15"/>
        <v>0</v>
      </c>
      <c r="J154" s="37">
        <f t="shared" si="16"/>
        <v>0</v>
      </c>
      <c r="K154" s="37">
        <f t="shared" si="17"/>
        <v>30</v>
      </c>
      <c r="L154" s="38"/>
    </row>
    <row r="155" spans="1:12" ht="14" hidden="1" x14ac:dyDescent="0.15">
      <c r="A155" s="33"/>
      <c r="B155" s="33"/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5">
        <f t="shared" si="14"/>
        <v>0</v>
      </c>
      <c r="I155" s="36">
        <f t="shared" si="15"/>
        <v>0</v>
      </c>
      <c r="J155" s="37">
        <f t="shared" si="16"/>
        <v>0</v>
      </c>
      <c r="K155" s="37">
        <f t="shared" si="17"/>
        <v>31</v>
      </c>
      <c r="L155" s="38"/>
    </row>
    <row r="156" spans="1:12" ht="14" hidden="1" x14ac:dyDescent="0.15">
      <c r="A156" s="33"/>
      <c r="B156" s="33"/>
      <c r="C156" s="34">
        <v>0</v>
      </c>
      <c r="D156" s="34">
        <v>0</v>
      </c>
      <c r="E156" s="34">
        <v>0</v>
      </c>
      <c r="F156" s="34">
        <v>0</v>
      </c>
      <c r="G156" s="34">
        <v>0</v>
      </c>
      <c r="H156" s="35">
        <f t="shared" si="14"/>
        <v>0</v>
      </c>
      <c r="I156" s="36">
        <f t="shared" si="15"/>
        <v>0</v>
      </c>
      <c r="J156" s="37">
        <f t="shared" si="16"/>
        <v>0</v>
      </c>
      <c r="K156" s="37">
        <f t="shared" si="17"/>
        <v>32</v>
      </c>
      <c r="L156" s="38"/>
    </row>
    <row r="157" spans="1:12" ht="14" hidden="1" x14ac:dyDescent="0.15">
      <c r="A157" s="33"/>
      <c r="B157" s="33"/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5">
        <f t="shared" si="14"/>
        <v>0</v>
      </c>
      <c r="I157" s="36">
        <f t="shared" si="15"/>
        <v>0</v>
      </c>
      <c r="J157" s="37">
        <f t="shared" si="16"/>
        <v>0</v>
      </c>
      <c r="K157" s="37">
        <f t="shared" si="17"/>
        <v>33</v>
      </c>
      <c r="L157" s="38"/>
    </row>
    <row r="158" spans="1:12" ht="14" hidden="1" x14ac:dyDescent="0.15">
      <c r="A158" s="33"/>
      <c r="B158" s="33"/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5">
        <f t="shared" si="14"/>
        <v>0</v>
      </c>
      <c r="I158" s="36">
        <f t="shared" si="15"/>
        <v>0</v>
      </c>
      <c r="J158" s="37">
        <f t="shared" si="16"/>
        <v>0</v>
      </c>
      <c r="K158" s="37">
        <f t="shared" si="17"/>
        <v>34</v>
      </c>
      <c r="L158" s="38"/>
    </row>
    <row r="159" spans="1:12" ht="14" hidden="1" x14ac:dyDescent="0.15">
      <c r="A159" s="33"/>
      <c r="B159" s="33"/>
      <c r="C159" s="34">
        <v>0</v>
      </c>
      <c r="D159" s="34">
        <v>0</v>
      </c>
      <c r="E159" s="34">
        <v>0</v>
      </c>
      <c r="F159" s="34">
        <v>0</v>
      </c>
      <c r="G159" s="34">
        <v>0</v>
      </c>
      <c r="H159" s="35">
        <f t="shared" si="14"/>
        <v>0</v>
      </c>
      <c r="I159" s="36">
        <f t="shared" si="15"/>
        <v>0</v>
      </c>
      <c r="J159" s="37">
        <f t="shared" si="16"/>
        <v>0</v>
      </c>
      <c r="K159" s="37">
        <f t="shared" si="17"/>
        <v>35</v>
      </c>
      <c r="L159" s="38"/>
    </row>
    <row r="160" spans="1:12" ht="14" hidden="1" x14ac:dyDescent="0.15">
      <c r="A160" s="33"/>
      <c r="B160" s="33"/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5">
        <f t="shared" si="14"/>
        <v>0</v>
      </c>
      <c r="I160" s="36">
        <f t="shared" si="15"/>
        <v>0</v>
      </c>
      <c r="J160" s="37">
        <f t="shared" si="16"/>
        <v>0</v>
      </c>
      <c r="K160" s="37">
        <f t="shared" si="17"/>
        <v>36</v>
      </c>
      <c r="L160" s="38"/>
    </row>
    <row r="161" spans="1:12" ht="14" hidden="1" x14ac:dyDescent="0.15">
      <c r="A161" s="33"/>
      <c r="B161" s="33"/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5">
        <f t="shared" si="14"/>
        <v>0</v>
      </c>
      <c r="I161" s="36">
        <f t="shared" si="15"/>
        <v>0</v>
      </c>
      <c r="J161" s="37">
        <f t="shared" si="16"/>
        <v>0</v>
      </c>
      <c r="K161" s="37">
        <f t="shared" si="17"/>
        <v>37</v>
      </c>
      <c r="L161" s="38"/>
    </row>
    <row r="162" spans="1:12" ht="14" hidden="1" x14ac:dyDescent="0.15">
      <c r="A162" s="33"/>
      <c r="B162" s="33"/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5">
        <f t="shared" si="14"/>
        <v>0</v>
      </c>
      <c r="I162" s="36">
        <f t="shared" si="15"/>
        <v>0</v>
      </c>
      <c r="J162" s="37">
        <f t="shared" si="16"/>
        <v>0</v>
      </c>
      <c r="K162" s="37">
        <f t="shared" si="17"/>
        <v>38</v>
      </c>
      <c r="L162" s="38"/>
    </row>
    <row r="163" spans="1:12" ht="14" hidden="1" x14ac:dyDescent="0.15">
      <c r="A163" s="33"/>
      <c r="B163" s="33"/>
      <c r="C163" s="34">
        <v>0</v>
      </c>
      <c r="D163" s="34">
        <v>0</v>
      </c>
      <c r="E163" s="34">
        <v>0</v>
      </c>
      <c r="F163" s="34">
        <v>0</v>
      </c>
      <c r="G163" s="34">
        <v>0</v>
      </c>
      <c r="H163" s="35">
        <f t="shared" si="14"/>
        <v>0</v>
      </c>
      <c r="I163" s="36">
        <f t="shared" si="15"/>
        <v>0</v>
      </c>
      <c r="J163" s="37">
        <f t="shared" si="16"/>
        <v>0</v>
      </c>
      <c r="K163" s="37">
        <f t="shared" si="17"/>
        <v>39</v>
      </c>
      <c r="L163" s="38"/>
    </row>
    <row r="164" spans="1:12" ht="14" hidden="1" x14ac:dyDescent="0.15">
      <c r="A164" s="33"/>
      <c r="B164" s="33"/>
      <c r="C164" s="34">
        <v>0</v>
      </c>
      <c r="D164" s="34">
        <v>0</v>
      </c>
      <c r="E164" s="34">
        <v>0</v>
      </c>
      <c r="F164" s="34">
        <v>0</v>
      </c>
      <c r="G164" s="34">
        <v>0</v>
      </c>
      <c r="H164" s="35">
        <f t="shared" si="14"/>
        <v>0</v>
      </c>
      <c r="I164" s="36">
        <f t="shared" si="15"/>
        <v>0</v>
      </c>
      <c r="J164" s="37">
        <f t="shared" si="16"/>
        <v>0</v>
      </c>
      <c r="K164" s="37">
        <f t="shared" si="17"/>
        <v>40</v>
      </c>
      <c r="L164" s="38"/>
    </row>
    <row r="165" spans="1:12" ht="14" hidden="1" x14ac:dyDescent="0.15">
      <c r="A165" s="33"/>
      <c r="B165" s="33"/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5">
        <f t="shared" si="14"/>
        <v>0</v>
      </c>
      <c r="I165" s="36">
        <f t="shared" si="15"/>
        <v>0</v>
      </c>
      <c r="J165" s="37">
        <f t="shared" si="16"/>
        <v>0</v>
      </c>
      <c r="K165" s="37">
        <f t="shared" si="17"/>
        <v>41</v>
      </c>
      <c r="L165" s="38"/>
    </row>
    <row r="166" spans="1:12" ht="14" hidden="1" x14ac:dyDescent="0.15">
      <c r="A166" s="33"/>
      <c r="B166" s="33"/>
      <c r="C166" s="34">
        <v>0</v>
      </c>
      <c r="D166" s="34">
        <v>0</v>
      </c>
      <c r="E166" s="34">
        <v>0</v>
      </c>
      <c r="F166" s="34">
        <v>0</v>
      </c>
      <c r="G166" s="34">
        <v>0</v>
      </c>
      <c r="H166" s="35">
        <f t="shared" si="14"/>
        <v>0</v>
      </c>
      <c r="I166" s="36">
        <f t="shared" si="15"/>
        <v>0</v>
      </c>
      <c r="J166" s="37">
        <f t="shared" si="16"/>
        <v>0</v>
      </c>
      <c r="K166" s="37">
        <f t="shared" si="17"/>
        <v>42</v>
      </c>
      <c r="L166" s="38"/>
    </row>
    <row r="167" spans="1:12" ht="14" hidden="1" x14ac:dyDescent="0.15">
      <c r="A167" s="33"/>
      <c r="B167" s="33"/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5">
        <f t="shared" si="14"/>
        <v>0</v>
      </c>
      <c r="I167" s="36">
        <f t="shared" si="15"/>
        <v>0</v>
      </c>
      <c r="J167" s="37">
        <f t="shared" si="16"/>
        <v>0</v>
      </c>
      <c r="K167" s="37">
        <f t="shared" si="17"/>
        <v>43</v>
      </c>
      <c r="L167" s="38"/>
    </row>
    <row r="168" spans="1:12" ht="14" hidden="1" x14ac:dyDescent="0.15">
      <c r="A168" s="33"/>
      <c r="B168" s="33"/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5">
        <f t="shared" si="14"/>
        <v>0</v>
      </c>
      <c r="I168" s="36">
        <f t="shared" si="15"/>
        <v>0</v>
      </c>
      <c r="J168" s="37">
        <f t="shared" si="16"/>
        <v>0</v>
      </c>
      <c r="K168" s="37">
        <f t="shared" si="17"/>
        <v>44</v>
      </c>
      <c r="L168" s="38"/>
    </row>
    <row r="169" spans="1:12" ht="14" hidden="1" x14ac:dyDescent="0.15">
      <c r="A169" s="33"/>
      <c r="B169" s="33"/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5">
        <f t="shared" si="14"/>
        <v>0</v>
      </c>
      <c r="I169" s="36">
        <f t="shared" si="15"/>
        <v>0</v>
      </c>
      <c r="J169" s="37">
        <f t="shared" si="16"/>
        <v>0</v>
      </c>
      <c r="K169" s="37">
        <f t="shared" si="17"/>
        <v>45</v>
      </c>
      <c r="L169" s="38"/>
    </row>
    <row r="170" spans="1:12" ht="14" hidden="1" x14ac:dyDescent="0.15">
      <c r="A170" s="33"/>
      <c r="B170" s="33"/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5">
        <f t="shared" si="14"/>
        <v>0</v>
      </c>
      <c r="I170" s="36">
        <f t="shared" si="15"/>
        <v>0</v>
      </c>
      <c r="J170" s="37">
        <f t="shared" si="16"/>
        <v>0</v>
      </c>
      <c r="K170" s="37">
        <f t="shared" si="17"/>
        <v>46</v>
      </c>
      <c r="L170" s="38"/>
    </row>
    <row r="171" spans="1:12" ht="14" hidden="1" x14ac:dyDescent="0.15">
      <c r="A171" s="33"/>
      <c r="B171" s="33"/>
      <c r="C171" s="34">
        <v>0</v>
      </c>
      <c r="D171" s="34">
        <v>0</v>
      </c>
      <c r="E171" s="34">
        <v>0</v>
      </c>
      <c r="F171" s="34">
        <v>0</v>
      </c>
      <c r="G171" s="34">
        <v>0</v>
      </c>
      <c r="H171" s="35">
        <f t="shared" si="14"/>
        <v>0</v>
      </c>
      <c r="I171" s="36">
        <f t="shared" si="15"/>
        <v>0</v>
      </c>
      <c r="J171" s="37">
        <f t="shared" si="16"/>
        <v>0</v>
      </c>
      <c r="K171" s="37">
        <f t="shared" si="17"/>
        <v>47</v>
      </c>
      <c r="L171" s="38"/>
    </row>
    <row r="172" spans="1:12" ht="14" hidden="1" x14ac:dyDescent="0.15">
      <c r="A172" s="33"/>
      <c r="B172" s="33"/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5">
        <f t="shared" si="14"/>
        <v>0</v>
      </c>
      <c r="I172" s="36">
        <f t="shared" si="15"/>
        <v>0</v>
      </c>
      <c r="J172" s="37">
        <f t="shared" si="16"/>
        <v>0</v>
      </c>
      <c r="K172" s="37">
        <f t="shared" si="17"/>
        <v>48</v>
      </c>
      <c r="L172" s="38"/>
    </row>
    <row r="173" spans="1:12" ht="14" hidden="1" x14ac:dyDescent="0.15">
      <c r="A173" s="33"/>
      <c r="B173" s="33"/>
      <c r="C173" s="34">
        <v>0</v>
      </c>
      <c r="D173" s="34">
        <v>0</v>
      </c>
      <c r="E173" s="34">
        <v>0</v>
      </c>
      <c r="F173" s="34">
        <v>0</v>
      </c>
      <c r="G173" s="34">
        <v>0</v>
      </c>
      <c r="H173" s="35">
        <f t="shared" si="14"/>
        <v>0</v>
      </c>
      <c r="I173" s="36">
        <f t="shared" si="15"/>
        <v>0</v>
      </c>
      <c r="J173" s="37">
        <f t="shared" si="16"/>
        <v>0</v>
      </c>
      <c r="K173" s="37">
        <f t="shared" si="17"/>
        <v>49</v>
      </c>
      <c r="L173" s="38"/>
    </row>
    <row r="174" spans="1:12" ht="14" hidden="1" x14ac:dyDescent="0.15">
      <c r="A174" s="33"/>
      <c r="B174" s="33"/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5">
        <f t="shared" si="14"/>
        <v>0</v>
      </c>
      <c r="I174" s="36">
        <f t="shared" si="15"/>
        <v>0</v>
      </c>
      <c r="J174" s="37">
        <f t="shared" si="16"/>
        <v>0</v>
      </c>
      <c r="K174" s="37">
        <f t="shared" si="17"/>
        <v>50</v>
      </c>
      <c r="L174" s="38"/>
    </row>
    <row r="175" spans="1:12" ht="14" hidden="1" x14ac:dyDescent="0.15">
      <c r="A175" s="33"/>
      <c r="B175" s="33"/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5">
        <f t="shared" si="14"/>
        <v>0</v>
      </c>
      <c r="I175" s="36">
        <f t="shared" si="15"/>
        <v>0</v>
      </c>
      <c r="J175" s="37">
        <f t="shared" si="16"/>
        <v>0</v>
      </c>
      <c r="K175" s="37">
        <f t="shared" si="17"/>
        <v>51</v>
      </c>
      <c r="L175" s="38"/>
    </row>
    <row r="176" spans="1:12" ht="14" hidden="1" x14ac:dyDescent="0.15">
      <c r="A176" s="33"/>
      <c r="B176" s="33"/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5">
        <f t="shared" si="14"/>
        <v>0</v>
      </c>
      <c r="I176" s="36">
        <f t="shared" si="15"/>
        <v>0</v>
      </c>
      <c r="J176" s="37">
        <f t="shared" si="16"/>
        <v>0</v>
      </c>
      <c r="K176" s="37">
        <f t="shared" si="17"/>
        <v>52</v>
      </c>
      <c r="L176" s="38"/>
    </row>
    <row r="177" spans="1:12" ht="14" hidden="1" x14ac:dyDescent="0.15">
      <c r="A177" s="33"/>
      <c r="B177" s="33"/>
      <c r="C177" s="34">
        <v>0</v>
      </c>
      <c r="D177" s="34">
        <v>0</v>
      </c>
      <c r="E177" s="34">
        <v>0</v>
      </c>
      <c r="F177" s="34">
        <v>0</v>
      </c>
      <c r="G177" s="34">
        <v>0</v>
      </c>
      <c r="H177" s="35">
        <f t="shared" si="14"/>
        <v>0</v>
      </c>
      <c r="I177" s="36">
        <f t="shared" si="15"/>
        <v>0</v>
      </c>
      <c r="J177" s="37">
        <f t="shared" si="16"/>
        <v>0</v>
      </c>
      <c r="K177" s="37">
        <f t="shared" si="17"/>
        <v>53</v>
      </c>
      <c r="L177" s="38"/>
    </row>
    <row r="178" spans="1:12" ht="14" hidden="1" x14ac:dyDescent="0.15">
      <c r="A178" s="33"/>
      <c r="B178" s="33"/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5">
        <f t="shared" si="14"/>
        <v>0</v>
      </c>
      <c r="I178" s="36">
        <f t="shared" si="15"/>
        <v>0</v>
      </c>
      <c r="J178" s="37">
        <f t="shared" si="16"/>
        <v>0</v>
      </c>
      <c r="K178" s="37">
        <f t="shared" si="17"/>
        <v>54</v>
      </c>
      <c r="L178" s="38"/>
    </row>
    <row r="179" spans="1:12" ht="14" hidden="1" x14ac:dyDescent="0.15">
      <c r="A179" s="33"/>
      <c r="B179" s="33"/>
      <c r="C179" s="34">
        <v>0</v>
      </c>
      <c r="D179" s="34">
        <v>0</v>
      </c>
      <c r="E179" s="34">
        <v>0</v>
      </c>
      <c r="F179" s="34">
        <v>0</v>
      </c>
      <c r="G179" s="34">
        <v>0</v>
      </c>
      <c r="H179" s="35">
        <f t="shared" si="14"/>
        <v>0</v>
      </c>
      <c r="I179" s="36">
        <f t="shared" si="15"/>
        <v>0</v>
      </c>
      <c r="J179" s="37">
        <f t="shared" si="16"/>
        <v>0</v>
      </c>
      <c r="K179" s="37">
        <f t="shared" si="17"/>
        <v>55</v>
      </c>
      <c r="L179" s="38"/>
    </row>
    <row r="180" spans="1:12" ht="14" hidden="1" x14ac:dyDescent="0.15">
      <c r="A180" s="33"/>
      <c r="B180" s="33"/>
      <c r="C180" s="34">
        <v>0</v>
      </c>
      <c r="D180" s="34">
        <v>0</v>
      </c>
      <c r="E180" s="34">
        <v>0</v>
      </c>
      <c r="F180" s="34">
        <v>0</v>
      </c>
      <c r="G180" s="34">
        <v>0</v>
      </c>
      <c r="H180" s="35">
        <f t="shared" si="14"/>
        <v>0</v>
      </c>
      <c r="I180" s="36">
        <f t="shared" si="15"/>
        <v>0</v>
      </c>
      <c r="J180" s="37">
        <f t="shared" si="16"/>
        <v>0</v>
      </c>
      <c r="K180" s="37">
        <f t="shared" si="17"/>
        <v>56</v>
      </c>
      <c r="L180" s="38"/>
    </row>
    <row r="181" spans="1:12" ht="14" hidden="1" x14ac:dyDescent="0.15">
      <c r="A181" s="33"/>
      <c r="B181" s="33"/>
      <c r="C181" s="34">
        <v>0</v>
      </c>
      <c r="D181" s="34">
        <v>0</v>
      </c>
      <c r="E181" s="34">
        <v>0</v>
      </c>
      <c r="F181" s="34">
        <v>0</v>
      </c>
      <c r="G181" s="34">
        <v>0</v>
      </c>
      <c r="H181" s="35">
        <f t="shared" si="14"/>
        <v>0</v>
      </c>
      <c r="I181" s="36">
        <f t="shared" si="15"/>
        <v>0</v>
      </c>
      <c r="J181" s="37">
        <f t="shared" si="16"/>
        <v>0</v>
      </c>
      <c r="K181" s="37">
        <f t="shared" si="17"/>
        <v>57</v>
      </c>
      <c r="L181" s="38"/>
    </row>
    <row r="182" spans="1:12" ht="14" hidden="1" x14ac:dyDescent="0.15">
      <c r="A182" s="33"/>
      <c r="B182" s="33"/>
      <c r="C182" s="34">
        <v>0</v>
      </c>
      <c r="D182" s="34">
        <v>0</v>
      </c>
      <c r="E182" s="34">
        <v>0</v>
      </c>
      <c r="F182" s="34">
        <v>0</v>
      </c>
      <c r="G182" s="34">
        <v>0</v>
      </c>
      <c r="H182" s="35">
        <f t="shared" si="14"/>
        <v>0</v>
      </c>
      <c r="I182" s="36">
        <f t="shared" si="15"/>
        <v>0</v>
      </c>
      <c r="J182" s="37">
        <f t="shared" si="16"/>
        <v>0</v>
      </c>
      <c r="K182" s="37">
        <f t="shared" si="17"/>
        <v>58</v>
      </c>
      <c r="L182" s="38"/>
    </row>
    <row r="183" spans="1:12" ht="14" hidden="1" x14ac:dyDescent="0.15">
      <c r="A183" s="33"/>
      <c r="B183" s="33"/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5">
        <f t="shared" si="14"/>
        <v>0</v>
      </c>
      <c r="I183" s="36">
        <f t="shared" si="15"/>
        <v>0</v>
      </c>
      <c r="J183" s="37">
        <f t="shared" si="16"/>
        <v>0</v>
      </c>
      <c r="K183" s="37">
        <f>K108+1</f>
        <v>107</v>
      </c>
      <c r="L183" s="38"/>
    </row>
    <row r="184" spans="1:12" ht="14" hidden="1" x14ac:dyDescent="0.15">
      <c r="A184" s="33"/>
      <c r="B184" s="33"/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5">
        <f t="shared" si="14"/>
        <v>0</v>
      </c>
      <c r="I184" s="36">
        <f t="shared" si="15"/>
        <v>0</v>
      </c>
      <c r="J184" s="37">
        <f t="shared" si="16"/>
        <v>0</v>
      </c>
      <c r="K184" s="37">
        <f t="shared" si="17"/>
        <v>108</v>
      </c>
      <c r="L184" s="38"/>
    </row>
    <row r="185" spans="1:12" hidden="1" x14ac:dyDescent="0.2">
      <c r="A185" s="9"/>
      <c r="B185" s="9"/>
      <c r="C185" s="10"/>
      <c r="D185" s="10"/>
      <c r="E185" s="10"/>
      <c r="F185" s="10"/>
      <c r="G185" s="10"/>
      <c r="H185" s="15"/>
      <c r="I185" s="20"/>
      <c r="J185" s="11"/>
      <c r="K185" s="11"/>
      <c r="L185" s="12"/>
    </row>
    <row r="186" spans="1:12" s="5" customFormat="1" ht="27" customHeight="1" x14ac:dyDescent="0.2">
      <c r="A186" s="9"/>
      <c r="B186" s="9"/>
      <c r="C186" s="10"/>
      <c r="D186" s="10"/>
      <c r="E186" s="10"/>
      <c r="F186" s="10"/>
      <c r="G186" s="10"/>
      <c r="H186" s="16"/>
      <c r="I186" s="21"/>
      <c r="J186" s="11"/>
      <c r="K186" s="11"/>
      <c r="L186" s="13"/>
    </row>
    <row r="187" spans="1:12" ht="14" x14ac:dyDescent="0.15">
      <c r="A187" s="42" t="s">
        <v>211</v>
      </c>
      <c r="B187" s="42"/>
      <c r="C187" s="43">
        <f>COUNTIF(C1:C123,"&gt;0,01")</f>
        <v>22</v>
      </c>
      <c r="D187" s="43">
        <f t="shared" ref="D187:J187" si="18">COUNTIF(D1:D123,"&gt;0,01")</f>
        <v>42</v>
      </c>
      <c r="E187" s="43">
        <f t="shared" si="18"/>
        <v>60</v>
      </c>
      <c r="F187" s="43">
        <f t="shared" si="18"/>
        <v>52</v>
      </c>
      <c r="G187" s="43">
        <f t="shared" si="18"/>
        <v>44</v>
      </c>
      <c r="H187" s="43"/>
      <c r="I187" s="43"/>
      <c r="J187" s="43">
        <f t="shared" si="18"/>
        <v>121</v>
      </c>
      <c r="K187" s="47"/>
      <c r="L187" s="48"/>
    </row>
    <row r="188" spans="1:12" ht="14" x14ac:dyDescent="0.15">
      <c r="A188" s="65"/>
      <c r="B188" s="65"/>
      <c r="C188" s="66"/>
      <c r="D188" s="66"/>
      <c r="E188" s="66"/>
      <c r="F188" s="66"/>
      <c r="G188" s="66"/>
      <c r="H188" s="66"/>
      <c r="I188" s="66"/>
      <c r="J188" s="66"/>
      <c r="K188" s="67"/>
      <c r="L188" s="68"/>
    </row>
    <row r="189" spans="1:12" ht="70" customHeight="1" x14ac:dyDescent="0.15">
      <c r="C189" s="14"/>
      <c r="D189" s="14"/>
      <c r="E189" s="14"/>
      <c r="F189" s="14"/>
      <c r="G189" s="14"/>
      <c r="H189" s="17"/>
      <c r="I189" s="22"/>
      <c r="J189" s="24"/>
      <c r="K189" s="8"/>
      <c r="L189" s="7"/>
    </row>
    <row r="190" spans="1:12" x14ac:dyDescent="0.2">
      <c r="H190" s="18"/>
    </row>
    <row r="191" spans="1:12" x14ac:dyDescent="0.2">
      <c r="E191" s="14"/>
      <c r="H191" s="18"/>
    </row>
    <row r="192" spans="1:12" x14ac:dyDescent="0.2">
      <c r="H192" s="18"/>
    </row>
    <row r="193" spans="8:8" x14ac:dyDescent="0.2">
      <c r="H193" s="18"/>
    </row>
    <row r="194" spans="8:8" x14ac:dyDescent="0.2">
      <c r="H194" s="18"/>
    </row>
    <row r="195" spans="8:8" x14ac:dyDescent="0.2">
      <c r="H195" s="18"/>
    </row>
    <row r="196" spans="8:8" x14ac:dyDescent="0.2">
      <c r="H196" s="18"/>
    </row>
    <row r="197" spans="8:8" x14ac:dyDescent="0.2">
      <c r="H197" s="18"/>
    </row>
    <row r="198" spans="8:8" x14ac:dyDescent="0.2">
      <c r="H198" s="18"/>
    </row>
    <row r="199" spans="8:8" x14ac:dyDescent="0.2">
      <c r="H199" s="18"/>
    </row>
    <row r="200" spans="8:8" x14ac:dyDescent="0.2">
      <c r="H200" s="18"/>
    </row>
    <row r="201" spans="8:8" x14ac:dyDescent="0.2">
      <c r="H201" s="18"/>
    </row>
    <row r="202" spans="8:8" x14ac:dyDescent="0.2">
      <c r="H202" s="18"/>
    </row>
  </sheetData>
  <conditionalFormatting sqref="I3:I184">
    <cfRule type="top10" dxfId="55" priority="23" rank="10"/>
    <cfRule type="top10" dxfId="54" priority="24" rank="10"/>
  </conditionalFormatting>
  <conditionalFormatting sqref="I190:I1048576 I185">
    <cfRule type="top10" dxfId="53" priority="21" rank="10"/>
    <cfRule type="top10" dxfId="52" priority="22" rank="10"/>
  </conditionalFormatting>
  <conditionalFormatting sqref="L2:L185 L187:L188 L190:L1048576">
    <cfRule type="cellIs" dxfId="51" priority="17" operator="greaterThan">
      <formula>20</formula>
    </cfRule>
    <cfRule type="cellIs" dxfId="50" priority="18" operator="between">
      <formula>11</formula>
      <formula>20</formula>
    </cfRule>
    <cfRule type="cellIs" dxfId="49" priority="19" operator="between">
      <formula>4</formula>
      <formula>10</formula>
    </cfRule>
    <cfRule type="cellIs" dxfId="48" priority="20" operator="between">
      <formula>1</formula>
      <formula>3</formula>
    </cfRule>
  </conditionalFormatting>
  <pageMargins left="0.7" right="0.7" top="0.78740157499999996" bottom="0.78740157499999996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B59A-8226-8048-A152-3FE11647AD9D}">
  <dimension ref="A1:O202"/>
  <sheetViews>
    <sheetView workbookViewId="0">
      <selection activeCell="D1" sqref="D1"/>
    </sheetView>
  </sheetViews>
  <sheetFormatPr baseColWidth="10" defaultRowHeight="17" x14ac:dyDescent="0.2"/>
  <cols>
    <col min="1" max="1" width="15.83203125" customWidth="1"/>
    <col min="2" max="2" width="18.6640625" customWidth="1"/>
    <col min="3" max="7" width="4.6640625" style="2" customWidth="1"/>
    <col min="8" max="8" width="6.6640625" style="19" customWidth="1"/>
    <col min="9" max="9" width="5.6640625" style="23" customWidth="1"/>
    <col min="10" max="10" width="5.6640625" style="1" customWidth="1"/>
    <col min="11" max="11" width="4.6640625" style="1" customWidth="1"/>
    <col min="12" max="12" width="17.1640625" style="6" customWidth="1"/>
    <col min="13" max="13" width="4.1640625" style="1" customWidth="1"/>
    <col min="14" max="14" width="3.83203125" style="1" customWidth="1"/>
    <col min="15" max="15" width="12.33203125" customWidth="1"/>
  </cols>
  <sheetData>
    <row r="1" spans="1:15" s="4" customFormat="1" ht="50" customHeight="1" x14ac:dyDescent="0.15">
      <c r="A1" s="50" t="s">
        <v>231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26"/>
      <c r="N1" s="26"/>
    </row>
    <row r="2" spans="1:15" s="3" customFormat="1" ht="136" customHeight="1" x14ac:dyDescent="0.15">
      <c r="A2" s="28" t="s">
        <v>13</v>
      </c>
      <c r="B2" s="28" t="s">
        <v>14</v>
      </c>
      <c r="C2" s="29" t="s">
        <v>23</v>
      </c>
      <c r="D2" s="29" t="s">
        <v>56</v>
      </c>
      <c r="E2" s="29" t="s">
        <v>66</v>
      </c>
      <c r="F2" s="29" t="s">
        <v>67</v>
      </c>
      <c r="G2" s="29" t="s">
        <v>17</v>
      </c>
      <c r="H2" s="30" t="s">
        <v>15</v>
      </c>
      <c r="I2" s="30" t="s">
        <v>208</v>
      </c>
      <c r="J2" s="28" t="s">
        <v>21</v>
      </c>
      <c r="K2" s="28" t="s">
        <v>20</v>
      </c>
      <c r="L2" s="31" t="s">
        <v>22</v>
      </c>
      <c r="M2" s="53" t="s">
        <v>78</v>
      </c>
      <c r="N2" s="25" t="s">
        <v>206</v>
      </c>
      <c r="O2" s="25" t="s">
        <v>230</v>
      </c>
    </row>
    <row r="3" spans="1:15" ht="14" x14ac:dyDescent="0.15">
      <c r="A3" s="33" t="s">
        <v>136</v>
      </c>
      <c r="B3" s="33" t="s">
        <v>29</v>
      </c>
      <c r="C3" s="34">
        <v>0</v>
      </c>
      <c r="D3" s="34">
        <v>0</v>
      </c>
      <c r="E3" s="34">
        <v>46</v>
      </c>
      <c r="F3" s="34">
        <v>38</v>
      </c>
      <c r="G3" s="34">
        <v>0</v>
      </c>
      <c r="H3" s="35">
        <f t="shared" ref="H3:H34" si="0">SUM(C3:G3)</f>
        <v>84</v>
      </c>
      <c r="I3" s="36">
        <f t="shared" ref="I3:I34" si="1">LARGE(C3:G3,1)+LARGE(C3:G3,2)+LARGE(C3:G3,3)+LARGE(C3:G3,4)</f>
        <v>84</v>
      </c>
      <c r="J3" s="37">
        <f t="shared" ref="J3:J34" si="2">COUNTIF(C3:G3,"&gt;0,01")</f>
        <v>2</v>
      </c>
      <c r="K3" s="37" t="e">
        <f t="shared" ref="K3:K34" si="3">K2+1</f>
        <v>#VALUE!</v>
      </c>
      <c r="L3" s="38" t="s">
        <v>154</v>
      </c>
      <c r="M3" s="40"/>
      <c r="N3" s="40"/>
    </row>
    <row r="4" spans="1:15" ht="14" x14ac:dyDescent="0.15">
      <c r="A4" s="33" t="s">
        <v>234</v>
      </c>
      <c r="B4" s="33" t="s">
        <v>235</v>
      </c>
      <c r="C4" s="34">
        <v>0</v>
      </c>
      <c r="D4" s="34">
        <v>0</v>
      </c>
      <c r="E4" s="34">
        <v>42</v>
      </c>
      <c r="F4" s="34">
        <v>39</v>
      </c>
      <c r="G4" s="34">
        <v>0</v>
      </c>
      <c r="H4" s="35">
        <f t="shared" si="0"/>
        <v>81</v>
      </c>
      <c r="I4" s="36">
        <f t="shared" si="1"/>
        <v>81</v>
      </c>
      <c r="J4" s="37">
        <f t="shared" si="2"/>
        <v>2</v>
      </c>
      <c r="K4" s="37" t="e">
        <f t="shared" si="3"/>
        <v>#VALUE!</v>
      </c>
      <c r="L4" s="38" t="s">
        <v>187</v>
      </c>
      <c r="M4" s="40"/>
      <c r="N4" s="40"/>
    </row>
    <row r="5" spans="1:15" ht="14" x14ac:dyDescent="0.15">
      <c r="A5" s="33" t="s">
        <v>232</v>
      </c>
      <c r="B5" s="33" t="s">
        <v>233</v>
      </c>
      <c r="C5" s="34">
        <v>0</v>
      </c>
      <c r="D5" s="34">
        <v>0</v>
      </c>
      <c r="E5" s="34">
        <v>42</v>
      </c>
      <c r="F5" s="34">
        <v>36</v>
      </c>
      <c r="G5" s="34">
        <v>0</v>
      </c>
      <c r="H5" s="35">
        <f t="shared" si="0"/>
        <v>78</v>
      </c>
      <c r="I5" s="36">
        <f t="shared" si="1"/>
        <v>78</v>
      </c>
      <c r="J5" s="37">
        <f t="shared" si="2"/>
        <v>2</v>
      </c>
      <c r="K5" s="37" t="e">
        <f t="shared" si="3"/>
        <v>#VALUE!</v>
      </c>
      <c r="L5" s="38" t="s">
        <v>187</v>
      </c>
      <c r="M5" s="40"/>
      <c r="N5" s="40"/>
    </row>
    <row r="6" spans="1:15" ht="14" x14ac:dyDescent="0.15">
      <c r="A6" s="33" t="s">
        <v>0</v>
      </c>
      <c r="B6" s="33" t="s">
        <v>1</v>
      </c>
      <c r="C6" s="34">
        <v>33</v>
      </c>
      <c r="D6" s="34">
        <v>0</v>
      </c>
      <c r="E6" s="34">
        <v>37</v>
      </c>
      <c r="F6" s="34">
        <v>40</v>
      </c>
      <c r="G6" s="34">
        <v>0</v>
      </c>
      <c r="H6" s="35">
        <f t="shared" si="0"/>
        <v>110</v>
      </c>
      <c r="I6" s="36">
        <f t="shared" si="1"/>
        <v>110</v>
      </c>
      <c r="J6" s="37">
        <f t="shared" si="2"/>
        <v>3</v>
      </c>
      <c r="K6" s="37" t="e">
        <f t="shared" si="3"/>
        <v>#VALUE!</v>
      </c>
      <c r="L6" s="38" t="s">
        <v>23</v>
      </c>
      <c r="M6" s="40"/>
      <c r="N6" s="40"/>
    </row>
    <row r="7" spans="1:15" ht="14" x14ac:dyDescent="0.15">
      <c r="A7" s="33" t="s">
        <v>7</v>
      </c>
      <c r="B7" s="33" t="s">
        <v>8</v>
      </c>
      <c r="C7" s="34">
        <v>0</v>
      </c>
      <c r="D7" s="34">
        <v>0</v>
      </c>
      <c r="E7" s="34">
        <v>37</v>
      </c>
      <c r="F7" s="34">
        <v>39</v>
      </c>
      <c r="G7" s="34">
        <v>0</v>
      </c>
      <c r="H7" s="35">
        <f t="shared" si="0"/>
        <v>76</v>
      </c>
      <c r="I7" s="36">
        <f t="shared" si="1"/>
        <v>76</v>
      </c>
      <c r="J7" s="37">
        <f t="shared" si="2"/>
        <v>2</v>
      </c>
      <c r="K7" s="37" t="e">
        <f t="shared" si="3"/>
        <v>#VALUE!</v>
      </c>
      <c r="L7" s="38" t="s">
        <v>23</v>
      </c>
      <c r="M7" s="40"/>
      <c r="N7" s="40"/>
    </row>
    <row r="8" spans="1:15" ht="14" x14ac:dyDescent="0.15">
      <c r="A8" s="33" t="s">
        <v>92</v>
      </c>
      <c r="B8" s="33" t="s">
        <v>2</v>
      </c>
      <c r="C8" s="34">
        <v>42</v>
      </c>
      <c r="D8" s="34">
        <v>0</v>
      </c>
      <c r="E8" s="34">
        <v>40</v>
      </c>
      <c r="F8" s="34">
        <v>0</v>
      </c>
      <c r="G8" s="34">
        <v>0</v>
      </c>
      <c r="H8" s="35">
        <f t="shared" si="0"/>
        <v>82</v>
      </c>
      <c r="I8" s="36">
        <f t="shared" si="1"/>
        <v>82</v>
      </c>
      <c r="J8" s="37">
        <f t="shared" si="2"/>
        <v>2</v>
      </c>
      <c r="K8" s="37" t="e">
        <f t="shared" si="3"/>
        <v>#VALUE!</v>
      </c>
      <c r="L8" s="38" t="s">
        <v>23</v>
      </c>
      <c r="M8" s="40"/>
      <c r="N8" s="40"/>
    </row>
    <row r="9" spans="1:15" ht="14" x14ac:dyDescent="0.15">
      <c r="A9" s="33" t="s">
        <v>84</v>
      </c>
      <c r="B9" s="33" t="s">
        <v>85</v>
      </c>
      <c r="C9" s="34">
        <v>41</v>
      </c>
      <c r="D9" s="34">
        <v>0</v>
      </c>
      <c r="E9" s="34">
        <v>0</v>
      </c>
      <c r="F9" s="34">
        <v>0</v>
      </c>
      <c r="G9" s="34">
        <v>0</v>
      </c>
      <c r="H9" s="35">
        <f t="shared" si="0"/>
        <v>41</v>
      </c>
      <c r="I9" s="36">
        <f t="shared" si="1"/>
        <v>41</v>
      </c>
      <c r="J9" s="37">
        <f t="shared" si="2"/>
        <v>1</v>
      </c>
      <c r="K9" s="37" t="e">
        <f t="shared" si="3"/>
        <v>#VALUE!</v>
      </c>
      <c r="L9" s="38" t="s">
        <v>23</v>
      </c>
      <c r="M9" s="40"/>
      <c r="N9" s="40"/>
    </row>
    <row r="10" spans="1:15" ht="14" x14ac:dyDescent="0.15">
      <c r="A10" s="33" t="s">
        <v>68</v>
      </c>
      <c r="B10" s="33" t="s">
        <v>69</v>
      </c>
      <c r="C10" s="34">
        <v>42</v>
      </c>
      <c r="D10" s="34">
        <v>32</v>
      </c>
      <c r="E10" s="34">
        <v>0</v>
      </c>
      <c r="F10" s="34">
        <v>0</v>
      </c>
      <c r="G10" s="34">
        <v>0</v>
      </c>
      <c r="H10" s="35">
        <f t="shared" si="0"/>
        <v>74</v>
      </c>
      <c r="I10" s="36">
        <f t="shared" si="1"/>
        <v>74</v>
      </c>
      <c r="J10" s="37">
        <f t="shared" si="2"/>
        <v>2</v>
      </c>
      <c r="K10" s="37" t="e">
        <f t="shared" si="3"/>
        <v>#VALUE!</v>
      </c>
      <c r="L10" s="38" t="s">
        <v>23</v>
      </c>
      <c r="M10" s="40"/>
      <c r="N10" s="40"/>
    </row>
    <row r="11" spans="1:15" ht="14" x14ac:dyDescent="0.15">
      <c r="A11" s="33" t="s">
        <v>81</v>
      </c>
      <c r="B11" s="33" t="s">
        <v>80</v>
      </c>
      <c r="C11" s="34">
        <v>50</v>
      </c>
      <c r="D11" s="34">
        <v>0</v>
      </c>
      <c r="E11" s="34">
        <v>0</v>
      </c>
      <c r="F11" s="34">
        <v>0</v>
      </c>
      <c r="G11" s="34">
        <v>0</v>
      </c>
      <c r="H11" s="35">
        <f t="shared" si="0"/>
        <v>50</v>
      </c>
      <c r="I11" s="36">
        <f t="shared" si="1"/>
        <v>50</v>
      </c>
      <c r="J11" s="37">
        <f t="shared" si="2"/>
        <v>1</v>
      </c>
      <c r="K11" s="37" t="e">
        <f t="shared" si="3"/>
        <v>#VALUE!</v>
      </c>
      <c r="L11" s="38" t="s">
        <v>23</v>
      </c>
      <c r="M11" s="40"/>
      <c r="N11" s="40">
        <v>1</v>
      </c>
    </row>
    <row r="12" spans="1:15" ht="14" x14ac:dyDescent="0.15">
      <c r="A12" s="33" t="s">
        <v>209</v>
      </c>
      <c r="B12" s="33" t="s">
        <v>130</v>
      </c>
      <c r="C12" s="34">
        <v>41</v>
      </c>
      <c r="D12" s="34">
        <v>0</v>
      </c>
      <c r="E12" s="34">
        <v>0</v>
      </c>
      <c r="F12" s="34">
        <v>47</v>
      </c>
      <c r="G12" s="34">
        <v>0</v>
      </c>
      <c r="H12" s="35">
        <f t="shared" si="0"/>
        <v>88</v>
      </c>
      <c r="I12" s="36">
        <f t="shared" si="1"/>
        <v>88</v>
      </c>
      <c r="J12" s="37">
        <f t="shared" si="2"/>
        <v>2</v>
      </c>
      <c r="K12" s="37" t="e">
        <f t="shared" si="3"/>
        <v>#VALUE!</v>
      </c>
      <c r="L12" s="38" t="s">
        <v>23</v>
      </c>
      <c r="M12" s="40"/>
      <c r="N12" s="40"/>
    </row>
    <row r="13" spans="1:15" ht="14" x14ac:dyDescent="0.15">
      <c r="A13" s="33" t="s">
        <v>79</v>
      </c>
      <c r="B13" s="33" t="s">
        <v>27</v>
      </c>
      <c r="C13" s="34">
        <v>33</v>
      </c>
      <c r="D13" s="34">
        <v>0</v>
      </c>
      <c r="E13" s="34">
        <v>0</v>
      </c>
      <c r="F13" s="34">
        <v>0</v>
      </c>
      <c r="G13" s="34">
        <v>0</v>
      </c>
      <c r="H13" s="35">
        <f t="shared" si="0"/>
        <v>33</v>
      </c>
      <c r="I13" s="36">
        <f t="shared" si="1"/>
        <v>33</v>
      </c>
      <c r="J13" s="37">
        <f t="shared" si="2"/>
        <v>1</v>
      </c>
      <c r="K13" s="37" t="e">
        <f t="shared" si="3"/>
        <v>#VALUE!</v>
      </c>
      <c r="L13" s="38" t="s">
        <v>23</v>
      </c>
      <c r="M13" s="40"/>
      <c r="N13" s="40"/>
    </row>
    <row r="14" spans="1:15" ht="14" x14ac:dyDescent="0.15">
      <c r="A14" s="33" t="s">
        <v>72</v>
      </c>
      <c r="B14" s="33" t="s">
        <v>73</v>
      </c>
      <c r="C14" s="34">
        <v>0</v>
      </c>
      <c r="D14" s="34">
        <v>0</v>
      </c>
      <c r="E14" s="34">
        <v>44</v>
      </c>
      <c r="F14" s="34">
        <v>37</v>
      </c>
      <c r="G14" s="34">
        <v>0</v>
      </c>
      <c r="H14" s="35">
        <f t="shared" si="0"/>
        <v>81</v>
      </c>
      <c r="I14" s="36">
        <f t="shared" si="1"/>
        <v>81</v>
      </c>
      <c r="J14" s="37">
        <f t="shared" si="2"/>
        <v>2</v>
      </c>
      <c r="K14" s="37" t="e">
        <f t="shared" si="3"/>
        <v>#VALUE!</v>
      </c>
      <c r="L14" s="38" t="s">
        <v>23</v>
      </c>
      <c r="M14" s="40"/>
      <c r="N14" s="40"/>
    </row>
    <row r="15" spans="1:15" ht="14" x14ac:dyDescent="0.15">
      <c r="A15" s="33" t="s">
        <v>99</v>
      </c>
      <c r="B15" s="33" t="s">
        <v>100</v>
      </c>
      <c r="C15" s="34">
        <v>42</v>
      </c>
      <c r="D15" s="34">
        <v>0</v>
      </c>
      <c r="E15" s="34">
        <v>40</v>
      </c>
      <c r="F15" s="34">
        <v>0</v>
      </c>
      <c r="G15" s="34">
        <v>0</v>
      </c>
      <c r="H15" s="35">
        <f t="shared" si="0"/>
        <v>82</v>
      </c>
      <c r="I15" s="36">
        <f t="shared" si="1"/>
        <v>82</v>
      </c>
      <c r="J15" s="37">
        <f t="shared" si="2"/>
        <v>2</v>
      </c>
      <c r="K15" s="37" t="e">
        <f t="shared" si="3"/>
        <v>#VALUE!</v>
      </c>
      <c r="L15" s="38" t="s">
        <v>23</v>
      </c>
      <c r="M15" s="40"/>
      <c r="N15" s="40"/>
    </row>
    <row r="16" spans="1:15" ht="14" x14ac:dyDescent="0.15">
      <c r="A16" s="33" t="s">
        <v>82</v>
      </c>
      <c r="B16" s="33" t="s">
        <v>83</v>
      </c>
      <c r="C16" s="34">
        <v>50</v>
      </c>
      <c r="D16" s="34">
        <v>0</v>
      </c>
      <c r="E16" s="34">
        <v>0</v>
      </c>
      <c r="F16" s="34">
        <v>0</v>
      </c>
      <c r="G16" s="34">
        <v>0</v>
      </c>
      <c r="H16" s="35">
        <f t="shared" si="0"/>
        <v>50</v>
      </c>
      <c r="I16" s="36">
        <f t="shared" si="1"/>
        <v>50</v>
      </c>
      <c r="J16" s="37">
        <f t="shared" si="2"/>
        <v>1</v>
      </c>
      <c r="K16" s="37" t="e">
        <f t="shared" si="3"/>
        <v>#VALUE!</v>
      </c>
      <c r="L16" s="38" t="s">
        <v>23</v>
      </c>
      <c r="M16" s="40"/>
      <c r="N16" s="40"/>
    </row>
    <row r="17" spans="1:14" ht="14" x14ac:dyDescent="0.15">
      <c r="A17" s="33" t="s">
        <v>58</v>
      </c>
      <c r="B17" s="33" t="s">
        <v>2</v>
      </c>
      <c r="C17" s="34">
        <v>42</v>
      </c>
      <c r="D17" s="34">
        <v>32</v>
      </c>
      <c r="E17" s="34">
        <v>0</v>
      </c>
      <c r="F17" s="34">
        <v>0</v>
      </c>
      <c r="G17" s="34">
        <v>0</v>
      </c>
      <c r="H17" s="35">
        <f t="shared" si="0"/>
        <v>74</v>
      </c>
      <c r="I17" s="36">
        <f t="shared" si="1"/>
        <v>74</v>
      </c>
      <c r="J17" s="37">
        <f t="shared" si="2"/>
        <v>2</v>
      </c>
      <c r="K17" s="37" t="e">
        <f t="shared" si="3"/>
        <v>#VALUE!</v>
      </c>
      <c r="L17" s="38" t="s">
        <v>23</v>
      </c>
      <c r="M17" s="40"/>
      <c r="N17" s="40"/>
    </row>
    <row r="18" spans="1:14" ht="14" x14ac:dyDescent="0.15">
      <c r="A18" s="33" t="s">
        <v>71</v>
      </c>
      <c r="B18" s="33" t="s">
        <v>3</v>
      </c>
      <c r="C18" s="34">
        <v>41</v>
      </c>
      <c r="D18" s="34">
        <v>0</v>
      </c>
      <c r="E18" s="34">
        <v>44</v>
      </c>
      <c r="F18" s="34">
        <v>38</v>
      </c>
      <c r="G18" s="34">
        <v>0</v>
      </c>
      <c r="H18" s="35">
        <f t="shared" si="0"/>
        <v>123</v>
      </c>
      <c r="I18" s="36">
        <f t="shared" si="1"/>
        <v>123</v>
      </c>
      <c r="J18" s="37">
        <f t="shared" si="2"/>
        <v>3</v>
      </c>
      <c r="K18" s="37" t="e">
        <f t="shared" si="3"/>
        <v>#VALUE!</v>
      </c>
      <c r="L18" s="38" t="s">
        <v>23</v>
      </c>
      <c r="M18" s="40"/>
      <c r="N18" s="40"/>
    </row>
    <row r="19" spans="1:14" ht="14" x14ac:dyDescent="0.15">
      <c r="A19" s="33" t="s">
        <v>101</v>
      </c>
      <c r="B19" s="33" t="s">
        <v>102</v>
      </c>
      <c r="C19" s="34">
        <v>44</v>
      </c>
      <c r="D19" s="34">
        <v>0</v>
      </c>
      <c r="E19" s="34">
        <v>0</v>
      </c>
      <c r="F19" s="34">
        <v>0</v>
      </c>
      <c r="G19" s="34">
        <v>0</v>
      </c>
      <c r="H19" s="35">
        <f t="shared" si="0"/>
        <v>44</v>
      </c>
      <c r="I19" s="36">
        <f t="shared" si="1"/>
        <v>44</v>
      </c>
      <c r="J19" s="37">
        <f t="shared" si="2"/>
        <v>1</v>
      </c>
      <c r="K19" s="37" t="e">
        <f t="shared" si="3"/>
        <v>#VALUE!</v>
      </c>
      <c r="L19" s="38" t="s">
        <v>23</v>
      </c>
      <c r="M19" s="40"/>
      <c r="N19" s="40">
        <v>1</v>
      </c>
    </row>
    <row r="20" spans="1:14" ht="14" x14ac:dyDescent="0.15">
      <c r="A20" s="33" t="s">
        <v>203</v>
      </c>
      <c r="B20" s="33" t="s">
        <v>204</v>
      </c>
      <c r="C20" s="34">
        <v>0</v>
      </c>
      <c r="D20" s="34">
        <v>0</v>
      </c>
      <c r="E20" s="34">
        <v>34</v>
      </c>
      <c r="F20" s="34">
        <v>41</v>
      </c>
      <c r="G20" s="34">
        <v>0</v>
      </c>
      <c r="H20" s="35">
        <f t="shared" si="0"/>
        <v>75</v>
      </c>
      <c r="I20" s="36">
        <f t="shared" si="1"/>
        <v>75</v>
      </c>
      <c r="J20" s="37">
        <f t="shared" si="2"/>
        <v>2</v>
      </c>
      <c r="K20" s="37" t="e">
        <f t="shared" si="3"/>
        <v>#VALUE!</v>
      </c>
      <c r="L20" s="38" t="s">
        <v>173</v>
      </c>
      <c r="M20" s="40"/>
      <c r="N20" s="40"/>
    </row>
    <row r="21" spans="1:14" ht="14" x14ac:dyDescent="0.15">
      <c r="A21" s="33" t="s">
        <v>198</v>
      </c>
      <c r="B21" s="33" t="s">
        <v>199</v>
      </c>
      <c r="C21" s="34">
        <v>0</v>
      </c>
      <c r="D21" s="34">
        <v>0</v>
      </c>
      <c r="E21" s="34">
        <v>34</v>
      </c>
      <c r="F21" s="34">
        <v>37</v>
      </c>
      <c r="G21" s="34">
        <v>0</v>
      </c>
      <c r="H21" s="35">
        <f t="shared" si="0"/>
        <v>71</v>
      </c>
      <c r="I21" s="36">
        <f t="shared" si="1"/>
        <v>71</v>
      </c>
      <c r="J21" s="37">
        <f t="shared" si="2"/>
        <v>2</v>
      </c>
      <c r="K21" s="37" t="e">
        <f t="shared" si="3"/>
        <v>#VALUE!</v>
      </c>
      <c r="L21" s="38" t="s">
        <v>173</v>
      </c>
      <c r="M21" s="40"/>
      <c r="N21" s="40"/>
    </row>
    <row r="22" spans="1:14" ht="14" x14ac:dyDescent="0.15">
      <c r="A22" s="33" t="s">
        <v>172</v>
      </c>
      <c r="B22" s="33" t="s">
        <v>97</v>
      </c>
      <c r="C22" s="34">
        <v>0</v>
      </c>
      <c r="D22" s="34">
        <v>0</v>
      </c>
      <c r="E22" s="34">
        <v>32</v>
      </c>
      <c r="F22" s="34">
        <v>36</v>
      </c>
      <c r="G22" s="34">
        <v>0</v>
      </c>
      <c r="H22" s="35">
        <f t="shared" si="0"/>
        <v>68</v>
      </c>
      <c r="I22" s="36">
        <f t="shared" si="1"/>
        <v>68</v>
      </c>
      <c r="J22" s="37">
        <f t="shared" si="2"/>
        <v>2</v>
      </c>
      <c r="K22" s="37" t="e">
        <f t="shared" si="3"/>
        <v>#VALUE!</v>
      </c>
      <c r="L22" s="38" t="s">
        <v>173</v>
      </c>
      <c r="M22" s="40"/>
      <c r="N22" s="40"/>
    </row>
    <row r="23" spans="1:14" ht="14" x14ac:dyDescent="0.15">
      <c r="A23" s="33" t="s">
        <v>174</v>
      </c>
      <c r="B23" s="33" t="s">
        <v>175</v>
      </c>
      <c r="C23" s="34">
        <v>0</v>
      </c>
      <c r="D23" s="34">
        <v>0</v>
      </c>
      <c r="E23" s="34">
        <v>32</v>
      </c>
      <c r="F23" s="34">
        <v>33</v>
      </c>
      <c r="G23" s="34">
        <v>0</v>
      </c>
      <c r="H23" s="35">
        <f t="shared" si="0"/>
        <v>65</v>
      </c>
      <c r="I23" s="36">
        <f t="shared" si="1"/>
        <v>65</v>
      </c>
      <c r="J23" s="37">
        <f t="shared" si="2"/>
        <v>2</v>
      </c>
      <c r="K23" s="37" t="e">
        <f t="shared" si="3"/>
        <v>#VALUE!</v>
      </c>
      <c r="L23" s="38" t="s">
        <v>173</v>
      </c>
      <c r="M23" s="40"/>
      <c r="N23" s="40"/>
    </row>
    <row r="24" spans="1:14" ht="14" x14ac:dyDescent="0.15">
      <c r="A24" s="33" t="s">
        <v>76</v>
      </c>
      <c r="B24" s="33" t="s">
        <v>77</v>
      </c>
      <c r="C24" s="34">
        <v>44</v>
      </c>
      <c r="D24" s="34">
        <v>0</v>
      </c>
      <c r="E24" s="34">
        <v>0</v>
      </c>
      <c r="F24" s="34">
        <v>0</v>
      </c>
      <c r="G24" s="34">
        <v>0</v>
      </c>
      <c r="H24" s="35">
        <f t="shared" si="0"/>
        <v>44</v>
      </c>
      <c r="I24" s="36">
        <f t="shared" si="1"/>
        <v>44</v>
      </c>
      <c r="J24" s="37">
        <f t="shared" si="2"/>
        <v>1</v>
      </c>
      <c r="K24" s="37" t="e">
        <f t="shared" si="3"/>
        <v>#VALUE!</v>
      </c>
      <c r="L24" s="38" t="s">
        <v>70</v>
      </c>
      <c r="M24" s="40"/>
      <c r="N24" s="40"/>
    </row>
    <row r="25" spans="1:14" ht="14" x14ac:dyDescent="0.15">
      <c r="A25" s="33" t="s">
        <v>146</v>
      </c>
      <c r="B25" s="33" t="s">
        <v>147</v>
      </c>
      <c r="C25" s="34">
        <v>0</v>
      </c>
      <c r="D25" s="34">
        <v>0</v>
      </c>
      <c r="E25" s="34">
        <v>40</v>
      </c>
      <c r="F25" s="34">
        <v>0</v>
      </c>
      <c r="G25" s="34">
        <v>40</v>
      </c>
      <c r="H25" s="35">
        <f t="shared" si="0"/>
        <v>80</v>
      </c>
      <c r="I25" s="36">
        <f t="shared" si="1"/>
        <v>80</v>
      </c>
      <c r="J25" s="37">
        <f t="shared" si="2"/>
        <v>2</v>
      </c>
      <c r="K25" s="37" t="e">
        <f t="shared" si="3"/>
        <v>#VALUE!</v>
      </c>
      <c r="L25" s="38" t="s">
        <v>148</v>
      </c>
      <c r="M25" s="40"/>
      <c r="N25" s="40"/>
    </row>
    <row r="26" spans="1:14" ht="14" x14ac:dyDescent="0.15">
      <c r="A26" s="33" t="s">
        <v>113</v>
      </c>
      <c r="B26" s="33" t="s">
        <v>71</v>
      </c>
      <c r="C26" s="34">
        <v>0</v>
      </c>
      <c r="D26" s="34">
        <v>36</v>
      </c>
      <c r="E26" s="34">
        <v>0</v>
      </c>
      <c r="F26" s="34">
        <v>0</v>
      </c>
      <c r="G26" s="34">
        <v>0</v>
      </c>
      <c r="H26" s="35">
        <f t="shared" si="0"/>
        <v>36</v>
      </c>
      <c r="I26" s="36">
        <f t="shared" si="1"/>
        <v>36</v>
      </c>
      <c r="J26" s="37">
        <f t="shared" si="2"/>
        <v>1</v>
      </c>
      <c r="K26" s="37" t="e">
        <f t="shared" si="3"/>
        <v>#VALUE!</v>
      </c>
      <c r="L26" s="38" t="s">
        <v>56</v>
      </c>
      <c r="M26" s="40">
        <v>1</v>
      </c>
      <c r="N26" s="40"/>
    </row>
    <row r="27" spans="1:14" ht="14" x14ac:dyDescent="0.15">
      <c r="A27" s="33" t="s">
        <v>121</v>
      </c>
      <c r="B27" s="33" t="s">
        <v>122</v>
      </c>
      <c r="C27" s="34">
        <v>0</v>
      </c>
      <c r="D27" s="34">
        <v>38</v>
      </c>
      <c r="E27" s="34">
        <v>0</v>
      </c>
      <c r="F27" s="34">
        <v>0</v>
      </c>
      <c r="G27" s="34">
        <v>26</v>
      </c>
      <c r="H27" s="35">
        <f t="shared" si="0"/>
        <v>64</v>
      </c>
      <c r="I27" s="36">
        <f t="shared" si="1"/>
        <v>64</v>
      </c>
      <c r="J27" s="37">
        <f t="shared" si="2"/>
        <v>2</v>
      </c>
      <c r="K27" s="37" t="e">
        <f t="shared" si="3"/>
        <v>#VALUE!</v>
      </c>
      <c r="L27" s="38" t="s">
        <v>56</v>
      </c>
      <c r="M27" s="40"/>
      <c r="N27" s="40"/>
    </row>
    <row r="28" spans="1:14" ht="14" x14ac:dyDescent="0.15">
      <c r="A28" s="33" t="s">
        <v>215</v>
      </c>
      <c r="B28" s="33" t="s">
        <v>216</v>
      </c>
      <c r="C28" s="34">
        <v>0</v>
      </c>
      <c r="D28" s="34">
        <v>46</v>
      </c>
      <c r="E28" s="34">
        <v>0</v>
      </c>
      <c r="F28" s="34">
        <v>0</v>
      </c>
      <c r="G28" s="34">
        <v>0</v>
      </c>
      <c r="H28" s="35">
        <f t="shared" si="0"/>
        <v>46</v>
      </c>
      <c r="I28" s="36">
        <f t="shared" si="1"/>
        <v>46</v>
      </c>
      <c r="J28" s="37">
        <f t="shared" si="2"/>
        <v>1</v>
      </c>
      <c r="K28" s="37" t="e">
        <f t="shared" si="3"/>
        <v>#VALUE!</v>
      </c>
      <c r="L28" s="38" t="s">
        <v>56</v>
      </c>
      <c r="M28" s="40"/>
      <c r="N28" s="40"/>
    </row>
    <row r="29" spans="1:14" ht="14" x14ac:dyDescent="0.15">
      <c r="A29" s="33" t="s">
        <v>135</v>
      </c>
      <c r="B29" s="33" t="s">
        <v>214</v>
      </c>
      <c r="C29" s="34">
        <v>0</v>
      </c>
      <c r="D29" s="34">
        <v>46</v>
      </c>
      <c r="E29" s="34">
        <v>0</v>
      </c>
      <c r="F29" s="34">
        <v>0</v>
      </c>
      <c r="G29" s="34">
        <v>41</v>
      </c>
      <c r="H29" s="35">
        <f t="shared" si="0"/>
        <v>87</v>
      </c>
      <c r="I29" s="36">
        <f t="shared" si="1"/>
        <v>87</v>
      </c>
      <c r="J29" s="37">
        <f t="shared" si="2"/>
        <v>2</v>
      </c>
      <c r="K29" s="37" t="e">
        <f t="shared" si="3"/>
        <v>#VALUE!</v>
      </c>
      <c r="L29" s="38" t="s">
        <v>56</v>
      </c>
      <c r="M29" s="40"/>
      <c r="N29" s="40"/>
    </row>
    <row r="30" spans="1:14" ht="14" x14ac:dyDescent="0.15">
      <c r="A30" s="33" t="s">
        <v>127</v>
      </c>
      <c r="B30" s="33" t="s">
        <v>1</v>
      </c>
      <c r="C30" s="34">
        <v>0</v>
      </c>
      <c r="D30" s="34">
        <v>33</v>
      </c>
      <c r="E30" s="34">
        <v>0</v>
      </c>
      <c r="F30" s="34">
        <v>0</v>
      </c>
      <c r="G30" s="34">
        <v>0</v>
      </c>
      <c r="H30" s="35">
        <f t="shared" si="0"/>
        <v>33</v>
      </c>
      <c r="I30" s="36">
        <f t="shared" si="1"/>
        <v>33</v>
      </c>
      <c r="J30" s="37">
        <f t="shared" si="2"/>
        <v>1</v>
      </c>
      <c r="K30" s="37" t="e">
        <f t="shared" si="3"/>
        <v>#VALUE!</v>
      </c>
      <c r="L30" s="38" t="s">
        <v>56</v>
      </c>
      <c r="M30" s="40"/>
      <c r="N30" s="40"/>
    </row>
    <row r="31" spans="1:14" ht="14" x14ac:dyDescent="0.15">
      <c r="A31" s="33" t="s">
        <v>134</v>
      </c>
      <c r="B31" s="33" t="s">
        <v>114</v>
      </c>
      <c r="C31" s="34">
        <v>0</v>
      </c>
      <c r="D31" s="34">
        <v>38</v>
      </c>
      <c r="E31" s="34">
        <v>0</v>
      </c>
      <c r="F31" s="34">
        <v>0</v>
      </c>
      <c r="G31" s="34">
        <v>26</v>
      </c>
      <c r="H31" s="35">
        <f t="shared" si="0"/>
        <v>64</v>
      </c>
      <c r="I31" s="36">
        <f t="shared" si="1"/>
        <v>64</v>
      </c>
      <c r="J31" s="37">
        <f t="shared" si="2"/>
        <v>2</v>
      </c>
      <c r="K31" s="37" t="e">
        <f t="shared" si="3"/>
        <v>#VALUE!</v>
      </c>
      <c r="L31" s="38" t="s">
        <v>56</v>
      </c>
      <c r="M31" s="40"/>
      <c r="N31" s="40"/>
    </row>
    <row r="32" spans="1:14" ht="14" x14ac:dyDescent="0.15">
      <c r="A32" s="33" t="s">
        <v>111</v>
      </c>
      <c r="B32" s="33" t="s">
        <v>112</v>
      </c>
      <c r="C32" s="34">
        <v>0</v>
      </c>
      <c r="D32" s="34">
        <v>34</v>
      </c>
      <c r="E32" s="34">
        <v>0</v>
      </c>
      <c r="F32" s="34">
        <v>0</v>
      </c>
      <c r="G32" s="34">
        <v>41</v>
      </c>
      <c r="H32" s="35">
        <f t="shared" si="0"/>
        <v>75</v>
      </c>
      <c r="I32" s="36">
        <f t="shared" si="1"/>
        <v>75</v>
      </c>
      <c r="J32" s="37">
        <f t="shared" si="2"/>
        <v>2</v>
      </c>
      <c r="K32" s="37" t="e">
        <f t="shared" si="3"/>
        <v>#VALUE!</v>
      </c>
      <c r="L32" s="38" t="s">
        <v>56</v>
      </c>
      <c r="M32" s="40"/>
      <c r="N32" s="40"/>
    </row>
    <row r="33" spans="1:15" ht="14" x14ac:dyDescent="0.15">
      <c r="A33" s="33" t="s">
        <v>128</v>
      </c>
      <c r="B33" s="33" t="s">
        <v>129</v>
      </c>
      <c r="C33" s="34">
        <v>0</v>
      </c>
      <c r="D33" s="34">
        <v>33</v>
      </c>
      <c r="E33" s="34">
        <v>0</v>
      </c>
      <c r="F33" s="34">
        <v>0</v>
      </c>
      <c r="G33" s="34">
        <v>0</v>
      </c>
      <c r="H33" s="35">
        <f t="shared" si="0"/>
        <v>33</v>
      </c>
      <c r="I33" s="36">
        <f t="shared" si="1"/>
        <v>33</v>
      </c>
      <c r="J33" s="37">
        <f t="shared" si="2"/>
        <v>1</v>
      </c>
      <c r="K33" s="37" t="e">
        <f t="shared" si="3"/>
        <v>#VALUE!</v>
      </c>
      <c r="L33" s="38" t="s">
        <v>56</v>
      </c>
      <c r="M33" s="40"/>
      <c r="N33" s="40"/>
    </row>
    <row r="34" spans="1:15" ht="14" x14ac:dyDescent="0.15">
      <c r="A34" s="33" t="s">
        <v>33</v>
      </c>
      <c r="B34" s="33" t="s">
        <v>34</v>
      </c>
      <c r="C34" s="34">
        <v>0</v>
      </c>
      <c r="D34" s="34">
        <v>33</v>
      </c>
      <c r="E34" s="34">
        <v>35</v>
      </c>
      <c r="F34" s="34">
        <v>22</v>
      </c>
      <c r="G34" s="34">
        <v>0</v>
      </c>
      <c r="H34" s="35">
        <f t="shared" si="0"/>
        <v>90</v>
      </c>
      <c r="I34" s="36">
        <f t="shared" si="1"/>
        <v>90</v>
      </c>
      <c r="J34" s="37">
        <f t="shared" si="2"/>
        <v>3</v>
      </c>
      <c r="K34" s="37" t="e">
        <f t="shared" si="3"/>
        <v>#VALUE!</v>
      </c>
      <c r="L34" s="38" t="s">
        <v>35</v>
      </c>
      <c r="M34" s="40"/>
      <c r="N34" s="40"/>
      <c r="O34" s="49" t="s">
        <v>24</v>
      </c>
    </row>
    <row r="35" spans="1:15" ht="14" x14ac:dyDescent="0.15">
      <c r="A35" s="33" t="s">
        <v>153</v>
      </c>
      <c r="B35" s="33" t="s">
        <v>126</v>
      </c>
      <c r="C35" s="34">
        <v>0</v>
      </c>
      <c r="D35" s="34">
        <v>38</v>
      </c>
      <c r="E35" s="34">
        <v>41</v>
      </c>
      <c r="F35" s="34">
        <v>37</v>
      </c>
      <c r="G35" s="34">
        <v>35</v>
      </c>
      <c r="H35" s="35">
        <f t="shared" ref="H35:H66" si="4">SUM(C35:G35)</f>
        <v>151</v>
      </c>
      <c r="I35" s="36">
        <f t="shared" ref="I35:I66" si="5">LARGE(C35:G35,1)+LARGE(C35:G35,2)+LARGE(C35:G35,3)+LARGE(C35:G35,4)</f>
        <v>151</v>
      </c>
      <c r="J35" s="37">
        <f t="shared" ref="J35:J66" si="6">COUNTIF(C35:G35,"&gt;0,01")</f>
        <v>4</v>
      </c>
      <c r="K35" s="37" t="e">
        <f t="shared" ref="K35:K56" si="7">K34+1</f>
        <v>#VALUE!</v>
      </c>
      <c r="L35" s="38" t="s">
        <v>36</v>
      </c>
      <c r="M35" s="40"/>
      <c r="N35" s="40"/>
    </row>
    <row r="36" spans="1:15" ht="14" x14ac:dyDescent="0.15">
      <c r="A36" s="33" t="s">
        <v>37</v>
      </c>
      <c r="B36" s="33" t="s">
        <v>38</v>
      </c>
      <c r="C36" s="34">
        <v>0</v>
      </c>
      <c r="D36" s="34">
        <v>38</v>
      </c>
      <c r="E36" s="34">
        <v>41</v>
      </c>
      <c r="F36" s="34">
        <v>36</v>
      </c>
      <c r="G36" s="34">
        <v>35</v>
      </c>
      <c r="H36" s="35">
        <f t="shared" si="4"/>
        <v>150</v>
      </c>
      <c r="I36" s="36">
        <f t="shared" si="5"/>
        <v>150</v>
      </c>
      <c r="J36" s="37">
        <f t="shared" si="6"/>
        <v>4</v>
      </c>
      <c r="K36" s="37" t="e">
        <f t="shared" si="7"/>
        <v>#VALUE!</v>
      </c>
      <c r="L36" s="38" t="s">
        <v>36</v>
      </c>
      <c r="M36" s="40"/>
      <c r="N36" s="40"/>
    </row>
    <row r="37" spans="1:15" ht="14" x14ac:dyDescent="0.15">
      <c r="A37" s="33" t="s">
        <v>195</v>
      </c>
      <c r="B37" s="33" t="s">
        <v>97</v>
      </c>
      <c r="C37" s="34">
        <v>0</v>
      </c>
      <c r="D37" s="34">
        <v>0</v>
      </c>
      <c r="E37" s="34">
        <v>0</v>
      </c>
      <c r="F37" s="34">
        <v>0</v>
      </c>
      <c r="G37" s="34">
        <v>24</v>
      </c>
      <c r="H37" s="35">
        <f t="shared" si="4"/>
        <v>24</v>
      </c>
      <c r="I37" s="36">
        <f t="shared" si="5"/>
        <v>24</v>
      </c>
      <c r="J37" s="37">
        <f t="shared" si="6"/>
        <v>1</v>
      </c>
      <c r="K37" s="37" t="e">
        <f t="shared" si="7"/>
        <v>#VALUE!</v>
      </c>
      <c r="L37" s="38" t="s">
        <v>36</v>
      </c>
      <c r="M37" s="40"/>
      <c r="N37" s="40"/>
    </row>
    <row r="38" spans="1:15" ht="14" x14ac:dyDescent="0.15">
      <c r="A38" s="33" t="s">
        <v>120</v>
      </c>
      <c r="B38" s="33" t="s">
        <v>188</v>
      </c>
      <c r="C38" s="34">
        <v>38</v>
      </c>
      <c r="D38" s="34">
        <v>0</v>
      </c>
      <c r="E38" s="34">
        <v>0</v>
      </c>
      <c r="F38" s="34">
        <v>0</v>
      </c>
      <c r="G38" s="34">
        <v>40</v>
      </c>
      <c r="H38" s="35">
        <f t="shared" si="4"/>
        <v>78</v>
      </c>
      <c r="I38" s="36">
        <f t="shared" si="5"/>
        <v>78</v>
      </c>
      <c r="J38" s="37">
        <f t="shared" si="6"/>
        <v>2</v>
      </c>
      <c r="K38" s="37" t="e">
        <f t="shared" si="7"/>
        <v>#VALUE!</v>
      </c>
      <c r="L38" s="38" t="s">
        <v>94</v>
      </c>
      <c r="M38" s="40"/>
      <c r="N38" s="40"/>
    </row>
    <row r="39" spans="1:15" ht="14" x14ac:dyDescent="0.15">
      <c r="A39" s="33" t="s">
        <v>120</v>
      </c>
      <c r="B39" s="33" t="s">
        <v>85</v>
      </c>
      <c r="C39" s="34">
        <v>0</v>
      </c>
      <c r="D39" s="34">
        <v>37</v>
      </c>
      <c r="E39" s="34">
        <v>0</v>
      </c>
      <c r="F39" s="34">
        <v>0</v>
      </c>
      <c r="G39" s="34">
        <v>0</v>
      </c>
      <c r="H39" s="35">
        <f t="shared" si="4"/>
        <v>37</v>
      </c>
      <c r="I39" s="36">
        <f t="shared" si="5"/>
        <v>37</v>
      </c>
      <c r="J39" s="37">
        <f t="shared" si="6"/>
        <v>1</v>
      </c>
      <c r="K39" s="37" t="e">
        <f t="shared" si="7"/>
        <v>#VALUE!</v>
      </c>
      <c r="L39" s="38" t="s">
        <v>94</v>
      </c>
      <c r="M39" s="40"/>
      <c r="N39" s="40"/>
    </row>
    <row r="40" spans="1:15" ht="14" x14ac:dyDescent="0.15">
      <c r="A40" s="33" t="s">
        <v>95</v>
      </c>
      <c r="B40" s="33" t="s">
        <v>96</v>
      </c>
      <c r="C40" s="34">
        <v>0</v>
      </c>
      <c r="D40" s="34">
        <v>0</v>
      </c>
      <c r="E40" s="34">
        <v>0</v>
      </c>
      <c r="F40" s="34">
        <v>0</v>
      </c>
      <c r="G40" s="34">
        <v>40</v>
      </c>
      <c r="H40" s="35">
        <f t="shared" si="4"/>
        <v>40</v>
      </c>
      <c r="I40" s="36">
        <f t="shared" si="5"/>
        <v>40</v>
      </c>
      <c r="J40" s="37">
        <f t="shared" si="6"/>
        <v>1</v>
      </c>
      <c r="K40" s="37" t="e">
        <f t="shared" si="7"/>
        <v>#VALUE!</v>
      </c>
      <c r="L40" s="38" t="s">
        <v>94</v>
      </c>
      <c r="M40" s="40"/>
      <c r="N40" s="40"/>
    </row>
    <row r="41" spans="1:15" ht="14" x14ac:dyDescent="0.15">
      <c r="A41" s="33" t="s">
        <v>115</v>
      </c>
      <c r="B41" s="33" t="s">
        <v>12</v>
      </c>
      <c r="C41" s="34">
        <v>0</v>
      </c>
      <c r="D41" s="34">
        <v>37</v>
      </c>
      <c r="E41" s="34">
        <v>0</v>
      </c>
      <c r="F41" s="34">
        <v>0</v>
      </c>
      <c r="G41" s="34">
        <v>40</v>
      </c>
      <c r="H41" s="35">
        <f t="shared" si="4"/>
        <v>77</v>
      </c>
      <c r="I41" s="36">
        <f t="shared" si="5"/>
        <v>77</v>
      </c>
      <c r="J41" s="37">
        <f t="shared" si="6"/>
        <v>2</v>
      </c>
      <c r="K41" s="37" t="e">
        <f t="shared" si="7"/>
        <v>#VALUE!</v>
      </c>
      <c r="L41" s="38" t="s">
        <v>94</v>
      </c>
      <c r="M41" s="40"/>
      <c r="N41" s="40"/>
    </row>
    <row r="42" spans="1:15" ht="14" x14ac:dyDescent="0.15">
      <c r="A42" s="33" t="s">
        <v>141</v>
      </c>
      <c r="B42" s="33" t="s">
        <v>51</v>
      </c>
      <c r="C42" s="34">
        <v>0</v>
      </c>
      <c r="D42" s="34">
        <v>0</v>
      </c>
      <c r="E42" s="34">
        <v>40</v>
      </c>
      <c r="F42" s="34">
        <v>0</v>
      </c>
      <c r="G42" s="34">
        <v>0</v>
      </c>
      <c r="H42" s="35">
        <f t="shared" si="4"/>
        <v>40</v>
      </c>
      <c r="I42" s="36">
        <f t="shared" si="5"/>
        <v>40</v>
      </c>
      <c r="J42" s="37">
        <f t="shared" si="6"/>
        <v>1</v>
      </c>
      <c r="K42" s="37" t="e">
        <f t="shared" si="7"/>
        <v>#VALUE!</v>
      </c>
      <c r="L42" s="38" t="s">
        <v>98</v>
      </c>
      <c r="M42" s="40"/>
      <c r="N42" s="40"/>
    </row>
    <row r="43" spans="1:15" ht="14" x14ac:dyDescent="0.15">
      <c r="A43" s="33" t="s">
        <v>139</v>
      </c>
      <c r="B43" s="33" t="s">
        <v>140</v>
      </c>
      <c r="C43" s="34">
        <v>0</v>
      </c>
      <c r="D43" s="34">
        <v>0</v>
      </c>
      <c r="E43" s="34">
        <v>40</v>
      </c>
      <c r="F43" s="34">
        <v>37</v>
      </c>
      <c r="G43" s="34">
        <v>0</v>
      </c>
      <c r="H43" s="35">
        <f t="shared" si="4"/>
        <v>77</v>
      </c>
      <c r="I43" s="36">
        <f t="shared" si="5"/>
        <v>77</v>
      </c>
      <c r="J43" s="37">
        <f t="shared" si="6"/>
        <v>2</v>
      </c>
      <c r="K43" s="37" t="e">
        <f t="shared" si="7"/>
        <v>#VALUE!</v>
      </c>
      <c r="L43" s="38" t="s">
        <v>98</v>
      </c>
      <c r="M43" s="40"/>
      <c r="N43" s="40"/>
    </row>
    <row r="44" spans="1:15" ht="14" x14ac:dyDescent="0.15">
      <c r="A44" s="33" t="s">
        <v>156</v>
      </c>
      <c r="B44" s="33" t="s">
        <v>129</v>
      </c>
      <c r="C44" s="34">
        <v>0</v>
      </c>
      <c r="D44" s="34">
        <v>28</v>
      </c>
      <c r="E44" s="34">
        <v>0</v>
      </c>
      <c r="F44" s="34">
        <v>0</v>
      </c>
      <c r="G44" s="34">
        <v>0</v>
      </c>
      <c r="H44" s="35">
        <f t="shared" si="4"/>
        <v>28</v>
      </c>
      <c r="I44" s="36">
        <f t="shared" si="5"/>
        <v>28</v>
      </c>
      <c r="J44" s="37">
        <f t="shared" si="6"/>
        <v>1</v>
      </c>
      <c r="K44" s="37" t="e">
        <f t="shared" si="7"/>
        <v>#VALUE!</v>
      </c>
      <c r="L44" s="38" t="s">
        <v>193</v>
      </c>
      <c r="M44" s="40"/>
      <c r="N44" s="40">
        <v>1</v>
      </c>
    </row>
    <row r="45" spans="1:15" ht="14" x14ac:dyDescent="0.15">
      <c r="A45" s="33" t="s">
        <v>197</v>
      </c>
      <c r="B45" s="33" t="s">
        <v>12</v>
      </c>
      <c r="C45" s="34">
        <v>0</v>
      </c>
      <c r="D45" s="34">
        <v>28</v>
      </c>
      <c r="E45" s="34">
        <v>0</v>
      </c>
      <c r="F45" s="34">
        <v>0</v>
      </c>
      <c r="G45" s="34">
        <v>0</v>
      </c>
      <c r="H45" s="35">
        <f t="shared" si="4"/>
        <v>28</v>
      </c>
      <c r="I45" s="36">
        <f t="shared" si="5"/>
        <v>28</v>
      </c>
      <c r="J45" s="37">
        <f t="shared" si="6"/>
        <v>1</v>
      </c>
      <c r="K45" s="37" t="e">
        <f t="shared" si="7"/>
        <v>#VALUE!</v>
      </c>
      <c r="L45" s="38" t="s">
        <v>193</v>
      </c>
      <c r="M45" s="40"/>
      <c r="N45" s="40">
        <v>1</v>
      </c>
    </row>
    <row r="46" spans="1:15" ht="14" x14ac:dyDescent="0.15">
      <c r="A46" s="33" t="s">
        <v>32</v>
      </c>
      <c r="B46" s="33" t="s">
        <v>258</v>
      </c>
      <c r="C46" s="34">
        <v>0</v>
      </c>
      <c r="D46" s="34">
        <v>0</v>
      </c>
      <c r="E46" s="34">
        <v>0</v>
      </c>
      <c r="F46" s="34">
        <v>0</v>
      </c>
      <c r="G46" s="34">
        <v>42</v>
      </c>
      <c r="H46" s="35">
        <f t="shared" si="4"/>
        <v>42</v>
      </c>
      <c r="I46" s="36">
        <f t="shared" si="5"/>
        <v>42</v>
      </c>
      <c r="J46" s="37">
        <f t="shared" si="6"/>
        <v>1</v>
      </c>
      <c r="K46" s="37" t="e">
        <f t="shared" si="7"/>
        <v>#VALUE!</v>
      </c>
      <c r="L46" s="38" t="s">
        <v>39</v>
      </c>
      <c r="M46" s="40"/>
      <c r="N46" s="40">
        <v>1</v>
      </c>
    </row>
    <row r="47" spans="1:15" ht="14" x14ac:dyDescent="0.15">
      <c r="A47" s="33" t="s">
        <v>40</v>
      </c>
      <c r="B47" s="33" t="s">
        <v>29</v>
      </c>
      <c r="C47" s="34">
        <v>0</v>
      </c>
      <c r="D47" s="34">
        <v>0</v>
      </c>
      <c r="E47" s="34">
        <v>0</v>
      </c>
      <c r="F47" s="34">
        <v>0</v>
      </c>
      <c r="G47" s="34">
        <v>34</v>
      </c>
      <c r="H47" s="35">
        <f t="shared" si="4"/>
        <v>34</v>
      </c>
      <c r="I47" s="36">
        <f t="shared" si="5"/>
        <v>34</v>
      </c>
      <c r="J47" s="37">
        <f t="shared" si="6"/>
        <v>1</v>
      </c>
      <c r="K47" s="37" t="e">
        <f t="shared" si="7"/>
        <v>#VALUE!</v>
      </c>
      <c r="L47" s="38" t="s">
        <v>39</v>
      </c>
      <c r="M47" s="40"/>
      <c r="N47" s="40">
        <v>1</v>
      </c>
    </row>
    <row r="48" spans="1:15" ht="14" x14ac:dyDescent="0.15">
      <c r="A48" s="33" t="s">
        <v>212</v>
      </c>
      <c r="B48" s="33" t="s">
        <v>213</v>
      </c>
      <c r="C48" s="34">
        <v>0</v>
      </c>
      <c r="D48" s="34">
        <v>43</v>
      </c>
      <c r="E48" s="34">
        <v>0</v>
      </c>
      <c r="F48" s="34">
        <v>0</v>
      </c>
      <c r="G48" s="34">
        <v>0</v>
      </c>
      <c r="H48" s="35">
        <f t="shared" si="4"/>
        <v>43</v>
      </c>
      <c r="I48" s="36">
        <f t="shared" si="5"/>
        <v>43</v>
      </c>
      <c r="J48" s="37">
        <f t="shared" si="6"/>
        <v>1</v>
      </c>
      <c r="K48" s="37" t="e">
        <f t="shared" si="7"/>
        <v>#VALUE!</v>
      </c>
      <c r="L48" s="38" t="s">
        <v>39</v>
      </c>
      <c r="M48" s="40"/>
      <c r="N48" s="40">
        <v>1</v>
      </c>
    </row>
    <row r="49" spans="1:15" ht="14" x14ac:dyDescent="0.15">
      <c r="A49" s="33" t="s">
        <v>65</v>
      </c>
      <c r="B49" s="33" t="s">
        <v>4</v>
      </c>
      <c r="C49" s="34">
        <v>0</v>
      </c>
      <c r="D49" s="34">
        <v>43</v>
      </c>
      <c r="E49" s="34">
        <v>0</v>
      </c>
      <c r="F49" s="34">
        <v>0</v>
      </c>
      <c r="G49" s="34">
        <v>0</v>
      </c>
      <c r="H49" s="35">
        <f t="shared" si="4"/>
        <v>43</v>
      </c>
      <c r="I49" s="36">
        <f t="shared" si="5"/>
        <v>43</v>
      </c>
      <c r="J49" s="37">
        <f t="shared" si="6"/>
        <v>1</v>
      </c>
      <c r="K49" s="37" t="e">
        <f t="shared" si="7"/>
        <v>#VALUE!</v>
      </c>
      <c r="L49" s="38" t="s">
        <v>39</v>
      </c>
      <c r="M49" s="40"/>
      <c r="N49" s="40">
        <v>1</v>
      </c>
    </row>
    <row r="50" spans="1:15" ht="14" x14ac:dyDescent="0.15">
      <c r="A50" s="33" t="s">
        <v>57</v>
      </c>
      <c r="B50" s="33" t="s">
        <v>50</v>
      </c>
      <c r="C50" s="34">
        <v>0</v>
      </c>
      <c r="D50" s="34">
        <v>40</v>
      </c>
      <c r="E50" s="34">
        <v>0</v>
      </c>
      <c r="F50" s="34">
        <v>0</v>
      </c>
      <c r="G50" s="34">
        <v>42</v>
      </c>
      <c r="H50" s="35">
        <f t="shared" si="4"/>
        <v>82</v>
      </c>
      <c r="I50" s="36">
        <f t="shared" si="5"/>
        <v>82</v>
      </c>
      <c r="J50" s="37">
        <f t="shared" si="6"/>
        <v>2</v>
      </c>
      <c r="K50" s="37" t="e">
        <f t="shared" si="7"/>
        <v>#VALUE!</v>
      </c>
      <c r="L50" s="38" t="s">
        <v>39</v>
      </c>
      <c r="M50" s="40"/>
      <c r="N50" s="40">
        <v>1</v>
      </c>
    </row>
    <row r="51" spans="1:15" ht="14" x14ac:dyDescent="0.15">
      <c r="A51" s="33" t="s">
        <v>257</v>
      </c>
      <c r="B51" s="33" t="s">
        <v>4</v>
      </c>
      <c r="C51" s="34">
        <v>0</v>
      </c>
      <c r="D51" s="34">
        <v>0</v>
      </c>
      <c r="E51" s="34">
        <v>0</v>
      </c>
      <c r="F51" s="34">
        <v>0</v>
      </c>
      <c r="G51" s="34">
        <v>28</v>
      </c>
      <c r="H51" s="35">
        <f t="shared" si="4"/>
        <v>28</v>
      </c>
      <c r="I51" s="36">
        <f t="shared" si="5"/>
        <v>28</v>
      </c>
      <c r="J51" s="37">
        <f t="shared" si="6"/>
        <v>1</v>
      </c>
      <c r="K51" s="37" t="e">
        <f t="shared" si="7"/>
        <v>#VALUE!</v>
      </c>
      <c r="L51" s="38" t="s">
        <v>39</v>
      </c>
      <c r="M51" s="40"/>
      <c r="N51" s="40">
        <v>1</v>
      </c>
    </row>
    <row r="52" spans="1:15" ht="14" x14ac:dyDescent="0.15">
      <c r="A52" s="33" t="s">
        <v>54</v>
      </c>
      <c r="B52" s="33" t="s">
        <v>85</v>
      </c>
      <c r="C52" s="34">
        <v>0</v>
      </c>
      <c r="D52" s="34">
        <v>40</v>
      </c>
      <c r="E52" s="34">
        <v>0</v>
      </c>
      <c r="F52" s="34">
        <v>0</v>
      </c>
      <c r="G52" s="34">
        <v>34</v>
      </c>
      <c r="H52" s="35">
        <f t="shared" si="4"/>
        <v>74</v>
      </c>
      <c r="I52" s="36">
        <f t="shared" si="5"/>
        <v>74</v>
      </c>
      <c r="J52" s="37">
        <f t="shared" si="6"/>
        <v>2</v>
      </c>
      <c r="K52" s="37" t="e">
        <f t="shared" si="7"/>
        <v>#VALUE!</v>
      </c>
      <c r="L52" s="38" t="s">
        <v>39</v>
      </c>
      <c r="M52" s="40"/>
      <c r="N52" s="40">
        <v>1</v>
      </c>
    </row>
    <row r="53" spans="1:15" ht="14" x14ac:dyDescent="0.15">
      <c r="A53" s="33" t="s">
        <v>192</v>
      </c>
      <c r="B53" s="33" t="s">
        <v>93</v>
      </c>
      <c r="C53" s="34">
        <v>0</v>
      </c>
      <c r="D53" s="34">
        <v>0</v>
      </c>
      <c r="E53" s="34">
        <v>0</v>
      </c>
      <c r="F53" s="34">
        <v>0</v>
      </c>
      <c r="G53" s="34">
        <v>28</v>
      </c>
      <c r="H53" s="35">
        <f t="shared" si="4"/>
        <v>28</v>
      </c>
      <c r="I53" s="36">
        <f t="shared" si="5"/>
        <v>28</v>
      </c>
      <c r="J53" s="37">
        <f t="shared" si="6"/>
        <v>1</v>
      </c>
      <c r="K53" s="37" t="e">
        <f t="shared" si="7"/>
        <v>#VALUE!</v>
      </c>
      <c r="L53" s="38" t="s">
        <v>39</v>
      </c>
      <c r="M53" s="40"/>
      <c r="N53" s="40">
        <v>1</v>
      </c>
    </row>
    <row r="54" spans="1:15" ht="14" x14ac:dyDescent="0.15">
      <c r="A54" s="33" t="s">
        <v>59</v>
      </c>
      <c r="B54" s="33" t="s">
        <v>60</v>
      </c>
      <c r="C54" s="34">
        <v>41</v>
      </c>
      <c r="D54" s="34">
        <v>0</v>
      </c>
      <c r="E54" s="34">
        <v>0</v>
      </c>
      <c r="F54" s="34">
        <v>0</v>
      </c>
      <c r="G54" s="34">
        <v>0</v>
      </c>
      <c r="H54" s="35">
        <f t="shared" si="4"/>
        <v>41</v>
      </c>
      <c r="I54" s="36">
        <f t="shared" si="5"/>
        <v>41</v>
      </c>
      <c r="J54" s="37">
        <f t="shared" si="6"/>
        <v>1</v>
      </c>
      <c r="K54" s="37" t="e">
        <f t="shared" si="7"/>
        <v>#VALUE!</v>
      </c>
      <c r="L54" s="38" t="s">
        <v>61</v>
      </c>
      <c r="M54" s="40"/>
      <c r="N54" s="40">
        <v>1</v>
      </c>
    </row>
    <row r="55" spans="1:15" ht="14" x14ac:dyDescent="0.15">
      <c r="A55" s="33" t="s">
        <v>117</v>
      </c>
      <c r="B55" s="33" t="s">
        <v>118</v>
      </c>
      <c r="C55" s="34">
        <v>38</v>
      </c>
      <c r="D55" s="34">
        <v>0</v>
      </c>
      <c r="E55" s="34">
        <v>0</v>
      </c>
      <c r="F55" s="34">
        <v>0</v>
      </c>
      <c r="G55" s="34">
        <v>40</v>
      </c>
      <c r="H55" s="35">
        <f t="shared" si="4"/>
        <v>78</v>
      </c>
      <c r="I55" s="36">
        <f t="shared" si="5"/>
        <v>78</v>
      </c>
      <c r="J55" s="37">
        <f t="shared" si="6"/>
        <v>2</v>
      </c>
      <c r="K55" s="37" t="e">
        <f t="shared" si="7"/>
        <v>#VALUE!</v>
      </c>
      <c r="L55" s="38" t="s">
        <v>119</v>
      </c>
      <c r="M55" s="40"/>
      <c r="N55" s="40"/>
      <c r="O55" s="49" t="s">
        <v>94</v>
      </c>
    </row>
    <row r="56" spans="1:15" ht="14" x14ac:dyDescent="0.15">
      <c r="A56" s="33" t="s">
        <v>74</v>
      </c>
      <c r="B56" s="33" t="s">
        <v>75</v>
      </c>
      <c r="C56" s="34">
        <v>39</v>
      </c>
      <c r="D56" s="34">
        <v>0</v>
      </c>
      <c r="E56" s="34">
        <v>37</v>
      </c>
      <c r="F56" s="34">
        <v>33</v>
      </c>
      <c r="G56" s="34">
        <v>36</v>
      </c>
      <c r="H56" s="35">
        <f t="shared" si="4"/>
        <v>145</v>
      </c>
      <c r="I56" s="36">
        <f t="shared" si="5"/>
        <v>145</v>
      </c>
      <c r="J56" s="37">
        <f t="shared" si="6"/>
        <v>4</v>
      </c>
      <c r="K56" s="37" t="e">
        <f t="shared" si="7"/>
        <v>#VALUE!</v>
      </c>
      <c r="L56" s="38" t="s">
        <v>16</v>
      </c>
      <c r="M56" s="40"/>
      <c r="N56" s="40"/>
    </row>
    <row r="57" spans="1:15" ht="14" x14ac:dyDescent="0.15">
      <c r="A57" s="33" t="s">
        <v>5</v>
      </c>
      <c r="B57" s="33" t="s">
        <v>6</v>
      </c>
      <c r="C57" s="34">
        <v>39</v>
      </c>
      <c r="D57" s="34">
        <v>36</v>
      </c>
      <c r="E57" s="34">
        <v>28</v>
      </c>
      <c r="F57" s="34">
        <v>37</v>
      </c>
      <c r="G57" s="34">
        <v>36</v>
      </c>
      <c r="H57" s="35">
        <f t="shared" si="4"/>
        <v>176</v>
      </c>
      <c r="I57" s="36">
        <f t="shared" si="5"/>
        <v>148</v>
      </c>
      <c r="J57" s="37">
        <f t="shared" si="6"/>
        <v>5</v>
      </c>
      <c r="K57" s="37">
        <v>1</v>
      </c>
      <c r="L57" s="38" t="s">
        <v>16</v>
      </c>
      <c r="M57" s="40"/>
      <c r="N57" s="40"/>
    </row>
    <row r="58" spans="1:15" ht="14" x14ac:dyDescent="0.15">
      <c r="A58" s="33" t="s">
        <v>142</v>
      </c>
      <c r="B58" s="33" t="s">
        <v>143</v>
      </c>
      <c r="C58" s="34">
        <v>0</v>
      </c>
      <c r="D58" s="34">
        <v>0</v>
      </c>
      <c r="E58" s="34">
        <v>38</v>
      </c>
      <c r="F58" s="34">
        <v>38</v>
      </c>
      <c r="G58" s="34">
        <v>0</v>
      </c>
      <c r="H58" s="35">
        <f t="shared" si="4"/>
        <v>76</v>
      </c>
      <c r="I58" s="36">
        <f t="shared" si="5"/>
        <v>76</v>
      </c>
      <c r="J58" s="37">
        <f t="shared" si="6"/>
        <v>2</v>
      </c>
      <c r="K58" s="37">
        <f t="shared" ref="K58:K89" si="8">K57+1</f>
        <v>2</v>
      </c>
      <c r="L58" s="38" t="s">
        <v>16</v>
      </c>
      <c r="M58" s="40"/>
      <c r="N58" s="40"/>
    </row>
    <row r="59" spans="1:15" ht="14" x14ac:dyDescent="0.15">
      <c r="A59" s="33" t="s">
        <v>251</v>
      </c>
      <c r="B59" s="33" t="s">
        <v>1</v>
      </c>
      <c r="C59" s="34">
        <v>0</v>
      </c>
      <c r="D59" s="34">
        <v>0</v>
      </c>
      <c r="E59" s="34">
        <v>28</v>
      </c>
      <c r="F59" s="34">
        <v>36</v>
      </c>
      <c r="G59" s="34">
        <v>31</v>
      </c>
      <c r="H59" s="35">
        <f t="shared" si="4"/>
        <v>95</v>
      </c>
      <c r="I59" s="36">
        <f t="shared" si="5"/>
        <v>95</v>
      </c>
      <c r="J59" s="37">
        <f t="shared" si="6"/>
        <v>3</v>
      </c>
      <c r="K59" s="37">
        <f t="shared" si="8"/>
        <v>3</v>
      </c>
      <c r="L59" s="38" t="s">
        <v>16</v>
      </c>
      <c r="M59" s="40"/>
      <c r="N59" s="40"/>
    </row>
    <row r="60" spans="1:15" ht="15" customHeight="1" x14ac:dyDescent="0.15">
      <c r="A60" s="33" t="s">
        <v>237</v>
      </c>
      <c r="B60" s="33" t="s">
        <v>160</v>
      </c>
      <c r="C60" s="34">
        <v>0</v>
      </c>
      <c r="D60" s="34">
        <v>0</v>
      </c>
      <c r="E60" s="34">
        <v>37</v>
      </c>
      <c r="F60" s="34">
        <v>39</v>
      </c>
      <c r="G60" s="34">
        <v>0</v>
      </c>
      <c r="H60" s="35">
        <f t="shared" si="4"/>
        <v>76</v>
      </c>
      <c r="I60" s="36">
        <f t="shared" si="5"/>
        <v>76</v>
      </c>
      <c r="J60" s="37">
        <f t="shared" si="6"/>
        <v>2</v>
      </c>
      <c r="K60" s="37">
        <f t="shared" si="8"/>
        <v>4</v>
      </c>
      <c r="L60" s="38" t="s">
        <v>16</v>
      </c>
      <c r="M60" s="40"/>
      <c r="N60" s="40"/>
    </row>
    <row r="61" spans="1:15" ht="14" x14ac:dyDescent="0.15">
      <c r="A61" s="33" t="s">
        <v>31</v>
      </c>
      <c r="B61" s="33" t="s">
        <v>18</v>
      </c>
      <c r="C61" s="34">
        <v>0</v>
      </c>
      <c r="D61" s="34">
        <v>0</v>
      </c>
      <c r="E61" s="34">
        <v>38</v>
      </c>
      <c r="F61" s="34">
        <v>41</v>
      </c>
      <c r="G61" s="34">
        <v>0</v>
      </c>
      <c r="H61" s="35">
        <f t="shared" si="4"/>
        <v>79</v>
      </c>
      <c r="I61" s="36">
        <f t="shared" si="5"/>
        <v>79</v>
      </c>
      <c r="J61" s="37">
        <f t="shared" si="6"/>
        <v>2</v>
      </c>
      <c r="K61" s="37">
        <f t="shared" si="8"/>
        <v>5</v>
      </c>
      <c r="L61" s="38" t="s">
        <v>16</v>
      </c>
      <c r="M61" s="40"/>
      <c r="N61" s="40"/>
    </row>
    <row r="62" spans="1:15" ht="14" x14ac:dyDescent="0.15">
      <c r="A62" s="33" t="s">
        <v>242</v>
      </c>
      <c r="B62" s="33" t="s">
        <v>205</v>
      </c>
      <c r="C62" s="34">
        <v>0</v>
      </c>
      <c r="D62" s="34">
        <v>0</v>
      </c>
      <c r="E62" s="34">
        <v>39</v>
      </c>
      <c r="F62" s="34">
        <v>36</v>
      </c>
      <c r="G62" s="34">
        <v>31</v>
      </c>
      <c r="H62" s="35">
        <f t="shared" si="4"/>
        <v>106</v>
      </c>
      <c r="I62" s="36">
        <f t="shared" si="5"/>
        <v>106</v>
      </c>
      <c r="J62" s="37">
        <f t="shared" si="6"/>
        <v>3</v>
      </c>
      <c r="K62" s="37">
        <f t="shared" si="8"/>
        <v>6</v>
      </c>
      <c r="L62" s="38" t="s">
        <v>243</v>
      </c>
      <c r="M62" s="40"/>
      <c r="N62" s="40"/>
    </row>
    <row r="63" spans="1:15" ht="14" x14ac:dyDescent="0.15">
      <c r="A63" s="33" t="s">
        <v>47</v>
      </c>
      <c r="B63" s="33" t="s">
        <v>48</v>
      </c>
      <c r="C63" s="34">
        <v>0</v>
      </c>
      <c r="D63" s="34">
        <v>0</v>
      </c>
      <c r="E63" s="34">
        <v>0</v>
      </c>
      <c r="F63" s="34">
        <v>0</v>
      </c>
      <c r="G63" s="34">
        <v>31</v>
      </c>
      <c r="H63" s="35">
        <f t="shared" si="4"/>
        <v>31</v>
      </c>
      <c r="I63" s="36">
        <f t="shared" si="5"/>
        <v>31</v>
      </c>
      <c r="J63" s="37">
        <f t="shared" si="6"/>
        <v>1</v>
      </c>
      <c r="K63" s="37">
        <f t="shared" si="8"/>
        <v>7</v>
      </c>
      <c r="L63" s="38" t="s">
        <v>46</v>
      </c>
      <c r="M63" s="40"/>
      <c r="N63" s="40">
        <v>1</v>
      </c>
    </row>
    <row r="64" spans="1:15" ht="14" x14ac:dyDescent="0.15">
      <c r="A64" s="33" t="s">
        <v>55</v>
      </c>
      <c r="B64" s="33" t="s">
        <v>3</v>
      </c>
      <c r="C64" s="34">
        <v>0</v>
      </c>
      <c r="D64" s="34">
        <v>0</v>
      </c>
      <c r="E64" s="34">
        <v>41</v>
      </c>
      <c r="F64" s="34">
        <v>38</v>
      </c>
      <c r="G64" s="34">
        <v>0</v>
      </c>
      <c r="H64" s="35">
        <f t="shared" si="4"/>
        <v>79</v>
      </c>
      <c r="I64" s="36">
        <f t="shared" si="5"/>
        <v>79</v>
      </c>
      <c r="J64" s="37">
        <f t="shared" si="6"/>
        <v>2</v>
      </c>
      <c r="K64" s="37">
        <f t="shared" si="8"/>
        <v>8</v>
      </c>
      <c r="L64" s="38" t="s">
        <v>46</v>
      </c>
      <c r="M64" s="40"/>
      <c r="N64" s="40">
        <v>1</v>
      </c>
    </row>
    <row r="65" spans="1:14" ht="14" x14ac:dyDescent="0.15">
      <c r="A65" s="51" t="s">
        <v>49</v>
      </c>
      <c r="B65" s="33" t="s">
        <v>30</v>
      </c>
      <c r="C65" s="34">
        <v>0</v>
      </c>
      <c r="D65" s="34">
        <v>0</v>
      </c>
      <c r="E65" s="34">
        <v>29</v>
      </c>
      <c r="F65" s="34">
        <v>27</v>
      </c>
      <c r="G65" s="34">
        <v>31</v>
      </c>
      <c r="H65" s="35">
        <f t="shared" si="4"/>
        <v>87</v>
      </c>
      <c r="I65" s="36">
        <f t="shared" si="5"/>
        <v>87</v>
      </c>
      <c r="J65" s="37">
        <f t="shared" si="6"/>
        <v>3</v>
      </c>
      <c r="K65" s="37">
        <f t="shared" si="8"/>
        <v>9</v>
      </c>
      <c r="L65" s="38" t="s">
        <v>46</v>
      </c>
      <c r="M65" s="40"/>
      <c r="N65" s="40">
        <v>1</v>
      </c>
    </row>
    <row r="66" spans="1:14" ht="14" x14ac:dyDescent="0.15">
      <c r="A66" s="33" t="s">
        <v>170</v>
      </c>
      <c r="B66" s="33" t="s">
        <v>171</v>
      </c>
      <c r="C66" s="34">
        <v>0</v>
      </c>
      <c r="D66" s="34">
        <v>0</v>
      </c>
      <c r="E66" s="34">
        <v>41</v>
      </c>
      <c r="F66" s="34">
        <v>37</v>
      </c>
      <c r="G66" s="34">
        <v>0</v>
      </c>
      <c r="H66" s="35">
        <f t="shared" si="4"/>
        <v>78</v>
      </c>
      <c r="I66" s="36">
        <f t="shared" si="5"/>
        <v>78</v>
      </c>
      <c r="J66" s="37">
        <f t="shared" si="6"/>
        <v>2</v>
      </c>
      <c r="K66" s="37">
        <f t="shared" si="8"/>
        <v>10</v>
      </c>
      <c r="L66" s="38" t="s">
        <v>46</v>
      </c>
      <c r="M66" s="40"/>
      <c r="N66" s="40">
        <v>1</v>
      </c>
    </row>
    <row r="67" spans="1:14" ht="14" x14ac:dyDescent="0.15">
      <c r="A67" s="33" t="s">
        <v>225</v>
      </c>
      <c r="B67" s="33" t="s">
        <v>226</v>
      </c>
      <c r="C67" s="34">
        <v>0</v>
      </c>
      <c r="D67" s="34">
        <v>32</v>
      </c>
      <c r="E67" s="34">
        <v>0</v>
      </c>
      <c r="F67" s="34">
        <v>0</v>
      </c>
      <c r="G67" s="34">
        <v>0</v>
      </c>
      <c r="H67" s="35">
        <f t="shared" ref="H67:H98" si="9">SUM(C67:G67)</f>
        <v>32</v>
      </c>
      <c r="I67" s="36">
        <f t="shared" ref="I67:I98" si="10">LARGE(C67:G67,1)+LARGE(C67:G67,2)+LARGE(C67:G67,3)+LARGE(C67:G67,4)</f>
        <v>32</v>
      </c>
      <c r="J67" s="37">
        <f t="shared" ref="J67:J98" si="11">COUNTIF(C67:G67,"&gt;0,01")</f>
        <v>1</v>
      </c>
      <c r="K67" s="37">
        <f t="shared" si="8"/>
        <v>11</v>
      </c>
      <c r="L67" s="38" t="s">
        <v>28</v>
      </c>
      <c r="M67" s="40"/>
      <c r="N67" s="40">
        <v>1</v>
      </c>
    </row>
    <row r="68" spans="1:14" ht="14" x14ac:dyDescent="0.15">
      <c r="A68" s="33" t="s">
        <v>26</v>
      </c>
      <c r="B68" s="33" t="s">
        <v>27</v>
      </c>
      <c r="C68" s="34">
        <v>0</v>
      </c>
      <c r="D68" s="34">
        <v>32</v>
      </c>
      <c r="E68" s="34">
        <v>0</v>
      </c>
      <c r="F68" s="34">
        <v>0</v>
      </c>
      <c r="G68" s="34">
        <v>0</v>
      </c>
      <c r="H68" s="35">
        <f t="shared" si="9"/>
        <v>32</v>
      </c>
      <c r="I68" s="36">
        <f t="shared" si="10"/>
        <v>32</v>
      </c>
      <c r="J68" s="37">
        <f t="shared" si="11"/>
        <v>1</v>
      </c>
      <c r="K68" s="37">
        <f t="shared" si="8"/>
        <v>12</v>
      </c>
      <c r="L68" s="38" t="s">
        <v>28</v>
      </c>
      <c r="M68" s="40"/>
      <c r="N68" s="40">
        <v>1</v>
      </c>
    </row>
    <row r="69" spans="1:14" ht="14" x14ac:dyDescent="0.15">
      <c r="A69" s="33" t="s">
        <v>200</v>
      </c>
      <c r="B69" s="33" t="s">
        <v>201</v>
      </c>
      <c r="C69" s="34">
        <v>0</v>
      </c>
      <c r="D69" s="34">
        <v>0</v>
      </c>
      <c r="E69" s="34">
        <v>0</v>
      </c>
      <c r="F69" s="34">
        <v>0</v>
      </c>
      <c r="G69" s="34">
        <v>40</v>
      </c>
      <c r="H69" s="35">
        <f t="shared" si="9"/>
        <v>40</v>
      </c>
      <c r="I69" s="36">
        <f t="shared" si="10"/>
        <v>40</v>
      </c>
      <c r="J69" s="37">
        <f t="shared" si="11"/>
        <v>1</v>
      </c>
      <c r="K69" s="37">
        <f t="shared" si="8"/>
        <v>13</v>
      </c>
      <c r="L69" s="38" t="s">
        <v>202</v>
      </c>
      <c r="M69" s="40"/>
      <c r="N69" s="40">
        <v>1</v>
      </c>
    </row>
    <row r="70" spans="1:14" ht="14" x14ac:dyDescent="0.15">
      <c r="A70" s="33" t="s">
        <v>179</v>
      </c>
      <c r="B70" s="33" t="s">
        <v>89</v>
      </c>
      <c r="C70" s="34">
        <v>0</v>
      </c>
      <c r="D70" s="34">
        <v>0</v>
      </c>
      <c r="E70" s="34">
        <v>29</v>
      </c>
      <c r="F70" s="34">
        <v>32</v>
      </c>
      <c r="G70" s="34">
        <v>0</v>
      </c>
      <c r="H70" s="35">
        <f t="shared" si="9"/>
        <v>61</v>
      </c>
      <c r="I70" s="36">
        <f t="shared" si="10"/>
        <v>61</v>
      </c>
      <c r="J70" s="37">
        <f t="shared" si="11"/>
        <v>2</v>
      </c>
      <c r="K70" s="37">
        <f t="shared" si="8"/>
        <v>14</v>
      </c>
      <c r="L70" s="38" t="s">
        <v>178</v>
      </c>
      <c r="M70" s="40"/>
      <c r="N70" s="40"/>
    </row>
    <row r="71" spans="1:14" ht="14" x14ac:dyDescent="0.15">
      <c r="A71" s="33" t="s">
        <v>9</v>
      </c>
      <c r="B71" s="33" t="s">
        <v>10</v>
      </c>
      <c r="C71" s="34">
        <v>0</v>
      </c>
      <c r="D71" s="34">
        <v>37</v>
      </c>
      <c r="E71" s="34">
        <v>40</v>
      </c>
      <c r="F71" s="34">
        <v>37</v>
      </c>
      <c r="G71" s="34">
        <v>0</v>
      </c>
      <c r="H71" s="35">
        <f t="shared" si="9"/>
        <v>114</v>
      </c>
      <c r="I71" s="36">
        <f t="shared" si="10"/>
        <v>114</v>
      </c>
      <c r="J71" s="37">
        <f t="shared" si="11"/>
        <v>3</v>
      </c>
      <c r="K71" s="37">
        <f t="shared" si="8"/>
        <v>15</v>
      </c>
      <c r="L71" s="38" t="s">
        <v>24</v>
      </c>
      <c r="M71" s="40"/>
      <c r="N71" s="40"/>
    </row>
    <row r="72" spans="1:14" ht="14" x14ac:dyDescent="0.15">
      <c r="A72" s="33" t="s">
        <v>125</v>
      </c>
      <c r="B72" s="33" t="s">
        <v>126</v>
      </c>
      <c r="C72" s="34">
        <v>0</v>
      </c>
      <c r="D72" s="34">
        <v>0</v>
      </c>
      <c r="E72" s="34">
        <v>35</v>
      </c>
      <c r="F72" s="34">
        <v>0</v>
      </c>
      <c r="G72" s="34">
        <v>0</v>
      </c>
      <c r="H72" s="35">
        <f t="shared" si="9"/>
        <v>35</v>
      </c>
      <c r="I72" s="36">
        <f t="shared" si="10"/>
        <v>35</v>
      </c>
      <c r="J72" s="37">
        <f t="shared" si="11"/>
        <v>1</v>
      </c>
      <c r="K72" s="37">
        <f t="shared" si="8"/>
        <v>16</v>
      </c>
      <c r="L72" s="38" t="s">
        <v>24</v>
      </c>
      <c r="M72" s="40"/>
      <c r="N72" s="40"/>
    </row>
    <row r="73" spans="1:14" ht="14" x14ac:dyDescent="0.15">
      <c r="A73" s="33" t="s">
        <v>144</v>
      </c>
      <c r="B73" s="33" t="s">
        <v>145</v>
      </c>
      <c r="C73" s="34">
        <v>0</v>
      </c>
      <c r="D73" s="34">
        <v>0</v>
      </c>
      <c r="E73" s="34">
        <v>40</v>
      </c>
      <c r="F73" s="34">
        <v>36</v>
      </c>
      <c r="G73" s="34">
        <v>0</v>
      </c>
      <c r="H73" s="35">
        <f t="shared" si="9"/>
        <v>76</v>
      </c>
      <c r="I73" s="36">
        <f t="shared" si="10"/>
        <v>76</v>
      </c>
      <c r="J73" s="37">
        <f t="shared" si="11"/>
        <v>2</v>
      </c>
      <c r="K73" s="37">
        <f t="shared" si="8"/>
        <v>17</v>
      </c>
      <c r="L73" s="38" t="s">
        <v>24</v>
      </c>
      <c r="M73" s="40"/>
      <c r="N73" s="40"/>
    </row>
    <row r="74" spans="1:14" ht="14" x14ac:dyDescent="0.15">
      <c r="A74" s="33" t="s">
        <v>155</v>
      </c>
      <c r="B74" s="33" t="s">
        <v>2</v>
      </c>
      <c r="C74" s="34">
        <v>0</v>
      </c>
      <c r="D74" s="34">
        <v>0</v>
      </c>
      <c r="E74" s="34">
        <v>0</v>
      </c>
      <c r="F74" s="34">
        <v>0</v>
      </c>
      <c r="G74" s="34">
        <v>32</v>
      </c>
      <c r="H74" s="35">
        <f t="shared" si="9"/>
        <v>32</v>
      </c>
      <c r="I74" s="36">
        <f t="shared" si="10"/>
        <v>32</v>
      </c>
      <c r="J74" s="37">
        <f t="shared" si="11"/>
        <v>1</v>
      </c>
      <c r="K74" s="37">
        <f t="shared" si="8"/>
        <v>18</v>
      </c>
      <c r="L74" s="38" t="s">
        <v>24</v>
      </c>
      <c r="M74" s="40"/>
      <c r="N74" s="40"/>
    </row>
    <row r="75" spans="1:14" ht="14" x14ac:dyDescent="0.15">
      <c r="A75" s="33" t="s">
        <v>248</v>
      </c>
      <c r="B75" s="33" t="s">
        <v>186</v>
      </c>
      <c r="C75" s="34">
        <v>0</v>
      </c>
      <c r="D75" s="34">
        <v>0</v>
      </c>
      <c r="E75" s="34">
        <v>35</v>
      </c>
      <c r="F75" s="34">
        <v>0</v>
      </c>
      <c r="G75" s="34">
        <v>0</v>
      </c>
      <c r="H75" s="35">
        <f t="shared" si="9"/>
        <v>35</v>
      </c>
      <c r="I75" s="36">
        <f t="shared" si="10"/>
        <v>35</v>
      </c>
      <c r="J75" s="37">
        <f t="shared" si="11"/>
        <v>1</v>
      </c>
      <c r="K75" s="37">
        <f t="shared" si="8"/>
        <v>19</v>
      </c>
      <c r="L75" s="38" t="s">
        <v>24</v>
      </c>
      <c r="M75" s="40"/>
      <c r="N75" s="40"/>
    </row>
    <row r="76" spans="1:14" ht="14" x14ac:dyDescent="0.15">
      <c r="A76" s="33" t="s">
        <v>116</v>
      </c>
      <c r="B76" s="33" t="s">
        <v>71</v>
      </c>
      <c r="C76" s="34">
        <v>0</v>
      </c>
      <c r="D76" s="34">
        <v>0</v>
      </c>
      <c r="E76" s="34">
        <v>40</v>
      </c>
      <c r="F76" s="34">
        <v>47</v>
      </c>
      <c r="G76" s="34">
        <v>36</v>
      </c>
      <c r="H76" s="35">
        <f t="shared" si="9"/>
        <v>123</v>
      </c>
      <c r="I76" s="36">
        <f t="shared" si="10"/>
        <v>123</v>
      </c>
      <c r="J76" s="37">
        <f t="shared" si="11"/>
        <v>3</v>
      </c>
      <c r="K76" s="37">
        <f t="shared" si="8"/>
        <v>20</v>
      </c>
      <c r="L76" s="38" t="s">
        <v>24</v>
      </c>
      <c r="M76" s="40"/>
      <c r="N76" s="40"/>
    </row>
    <row r="77" spans="1:14" ht="14" x14ac:dyDescent="0.15">
      <c r="A77" s="33" t="s">
        <v>247</v>
      </c>
      <c r="B77" s="33" t="s">
        <v>157</v>
      </c>
      <c r="C77" s="34">
        <v>0</v>
      </c>
      <c r="D77" s="34">
        <v>0</v>
      </c>
      <c r="E77" s="34">
        <v>37</v>
      </c>
      <c r="F77" s="34">
        <v>0</v>
      </c>
      <c r="G77" s="34">
        <v>0</v>
      </c>
      <c r="H77" s="35">
        <f t="shared" si="9"/>
        <v>37</v>
      </c>
      <c r="I77" s="36">
        <f t="shared" si="10"/>
        <v>37</v>
      </c>
      <c r="J77" s="37">
        <f t="shared" si="11"/>
        <v>1</v>
      </c>
      <c r="K77" s="37">
        <f t="shared" si="8"/>
        <v>21</v>
      </c>
      <c r="L77" s="38" t="s">
        <v>24</v>
      </c>
      <c r="M77" s="40"/>
      <c r="N77" s="40"/>
    </row>
    <row r="78" spans="1:14" ht="14" x14ac:dyDescent="0.15">
      <c r="A78" s="33" t="s">
        <v>229</v>
      </c>
      <c r="B78" s="33" t="s">
        <v>3</v>
      </c>
      <c r="C78" s="34">
        <v>0</v>
      </c>
      <c r="D78" s="34">
        <v>33</v>
      </c>
      <c r="E78" s="34">
        <v>0</v>
      </c>
      <c r="F78" s="34">
        <v>0</v>
      </c>
      <c r="G78" s="34">
        <v>36</v>
      </c>
      <c r="H78" s="35">
        <f t="shared" si="9"/>
        <v>69</v>
      </c>
      <c r="I78" s="36">
        <f t="shared" si="10"/>
        <v>69</v>
      </c>
      <c r="J78" s="37">
        <f t="shared" si="11"/>
        <v>2</v>
      </c>
      <c r="K78" s="37">
        <f t="shared" si="8"/>
        <v>22</v>
      </c>
      <c r="L78" s="38" t="s">
        <v>24</v>
      </c>
      <c r="M78" s="40"/>
      <c r="N78" s="40"/>
    </row>
    <row r="79" spans="1:14" ht="14" x14ac:dyDescent="0.15">
      <c r="A79" s="33" t="s">
        <v>41</v>
      </c>
      <c r="B79" s="33" t="s">
        <v>11</v>
      </c>
      <c r="C79" s="34">
        <v>0</v>
      </c>
      <c r="D79" s="34">
        <v>37</v>
      </c>
      <c r="E79" s="34">
        <v>0</v>
      </c>
      <c r="F79" s="34">
        <v>0</v>
      </c>
      <c r="G79" s="34">
        <v>0</v>
      </c>
      <c r="H79" s="35">
        <f t="shared" si="9"/>
        <v>37</v>
      </c>
      <c r="I79" s="36">
        <f t="shared" si="10"/>
        <v>37</v>
      </c>
      <c r="J79" s="37">
        <f t="shared" si="11"/>
        <v>1</v>
      </c>
      <c r="K79" s="37">
        <f t="shared" si="8"/>
        <v>23</v>
      </c>
      <c r="L79" s="38" t="s">
        <v>24</v>
      </c>
      <c r="M79" s="40"/>
      <c r="N79" s="40"/>
    </row>
    <row r="80" spans="1:14" ht="14" x14ac:dyDescent="0.15">
      <c r="A80" s="33" t="s">
        <v>244</v>
      </c>
      <c r="B80" s="33" t="s">
        <v>124</v>
      </c>
      <c r="C80" s="34">
        <v>0</v>
      </c>
      <c r="D80" s="34">
        <v>0</v>
      </c>
      <c r="E80" s="34">
        <v>38</v>
      </c>
      <c r="F80" s="34">
        <v>39</v>
      </c>
      <c r="G80" s="34">
        <v>32</v>
      </c>
      <c r="H80" s="35">
        <f t="shared" si="9"/>
        <v>109</v>
      </c>
      <c r="I80" s="36">
        <f t="shared" si="10"/>
        <v>109</v>
      </c>
      <c r="J80" s="37">
        <f t="shared" si="11"/>
        <v>3</v>
      </c>
      <c r="K80" s="37">
        <f t="shared" si="8"/>
        <v>24</v>
      </c>
      <c r="L80" s="38" t="s">
        <v>24</v>
      </c>
      <c r="M80" s="40"/>
      <c r="N80" s="40"/>
    </row>
    <row r="81" spans="1:14" ht="14" x14ac:dyDescent="0.15">
      <c r="A81" s="33" t="s">
        <v>180</v>
      </c>
      <c r="B81" s="33" t="s">
        <v>181</v>
      </c>
      <c r="C81" s="34">
        <v>0</v>
      </c>
      <c r="D81" s="34">
        <v>0</v>
      </c>
      <c r="E81" s="34">
        <v>39</v>
      </c>
      <c r="F81" s="34">
        <v>40</v>
      </c>
      <c r="G81" s="34">
        <v>0</v>
      </c>
      <c r="H81" s="35">
        <f t="shared" si="9"/>
        <v>79</v>
      </c>
      <c r="I81" s="36">
        <f t="shared" si="10"/>
        <v>79</v>
      </c>
      <c r="J81" s="37">
        <f t="shared" si="11"/>
        <v>2</v>
      </c>
      <c r="K81" s="37">
        <f t="shared" si="8"/>
        <v>25</v>
      </c>
      <c r="L81" s="38" t="s">
        <v>24</v>
      </c>
      <c r="M81" s="40"/>
      <c r="N81" s="40"/>
    </row>
    <row r="82" spans="1:14" ht="14" x14ac:dyDescent="0.15">
      <c r="A82" s="33" t="s">
        <v>176</v>
      </c>
      <c r="B82" s="33" t="s">
        <v>177</v>
      </c>
      <c r="C82" s="34">
        <v>0</v>
      </c>
      <c r="D82" s="34">
        <v>0</v>
      </c>
      <c r="E82" s="34">
        <v>38</v>
      </c>
      <c r="F82" s="34">
        <v>41</v>
      </c>
      <c r="G82" s="34">
        <v>0</v>
      </c>
      <c r="H82" s="35">
        <f t="shared" si="9"/>
        <v>79</v>
      </c>
      <c r="I82" s="36">
        <f t="shared" si="10"/>
        <v>79</v>
      </c>
      <c r="J82" s="37">
        <f t="shared" si="11"/>
        <v>2</v>
      </c>
      <c r="K82" s="37">
        <f t="shared" si="8"/>
        <v>26</v>
      </c>
      <c r="L82" s="38" t="s">
        <v>24</v>
      </c>
      <c r="M82" s="40"/>
      <c r="N82" s="40"/>
    </row>
    <row r="83" spans="1:14" ht="14" x14ac:dyDescent="0.15">
      <c r="A83" s="33" t="s">
        <v>245</v>
      </c>
      <c r="B83" s="33" t="s">
        <v>246</v>
      </c>
      <c r="C83" s="34">
        <v>0</v>
      </c>
      <c r="D83" s="34">
        <v>0</v>
      </c>
      <c r="E83" s="34">
        <v>37</v>
      </c>
      <c r="F83" s="34">
        <v>36</v>
      </c>
      <c r="G83" s="34">
        <v>0</v>
      </c>
      <c r="H83" s="35">
        <f t="shared" si="9"/>
        <v>73</v>
      </c>
      <c r="I83" s="36">
        <f t="shared" si="10"/>
        <v>73</v>
      </c>
      <c r="J83" s="37">
        <f t="shared" si="11"/>
        <v>2</v>
      </c>
      <c r="K83" s="37">
        <f t="shared" si="8"/>
        <v>27</v>
      </c>
      <c r="L83" s="38" t="s">
        <v>24</v>
      </c>
      <c r="M83" s="40"/>
      <c r="N83" s="40"/>
    </row>
    <row r="84" spans="1:14" ht="14" x14ac:dyDescent="0.15">
      <c r="A84" s="33" t="s">
        <v>249</v>
      </c>
      <c r="B84" s="33" t="s">
        <v>250</v>
      </c>
      <c r="C84" s="34">
        <v>0</v>
      </c>
      <c r="D84" s="34">
        <v>0</v>
      </c>
      <c r="E84" s="34">
        <v>35</v>
      </c>
      <c r="F84" s="34">
        <v>0</v>
      </c>
      <c r="G84" s="34">
        <v>0</v>
      </c>
      <c r="H84" s="35">
        <f t="shared" si="9"/>
        <v>35</v>
      </c>
      <c r="I84" s="36">
        <f t="shared" si="10"/>
        <v>35</v>
      </c>
      <c r="J84" s="37">
        <f t="shared" si="11"/>
        <v>1</v>
      </c>
      <c r="K84" s="37">
        <f t="shared" si="8"/>
        <v>28</v>
      </c>
      <c r="L84" s="38" t="s">
        <v>24</v>
      </c>
      <c r="M84" s="40"/>
      <c r="N84" s="40"/>
    </row>
    <row r="85" spans="1:14" ht="14" x14ac:dyDescent="0.15">
      <c r="A85" s="33" t="s">
        <v>86</v>
      </c>
      <c r="B85" s="33" t="s">
        <v>87</v>
      </c>
      <c r="C85" s="34">
        <v>0</v>
      </c>
      <c r="D85" s="34">
        <v>0</v>
      </c>
      <c r="E85" s="34">
        <v>39</v>
      </c>
      <c r="F85" s="34">
        <v>32</v>
      </c>
      <c r="G85" s="34">
        <v>0</v>
      </c>
      <c r="H85" s="35">
        <f t="shared" si="9"/>
        <v>71</v>
      </c>
      <c r="I85" s="36">
        <f t="shared" si="10"/>
        <v>71</v>
      </c>
      <c r="J85" s="37">
        <f t="shared" si="11"/>
        <v>2</v>
      </c>
      <c r="K85" s="37">
        <f t="shared" si="8"/>
        <v>29</v>
      </c>
      <c r="L85" s="38" t="s">
        <v>24</v>
      </c>
      <c r="M85" s="40"/>
      <c r="N85" s="40"/>
    </row>
    <row r="86" spans="1:14" ht="14" x14ac:dyDescent="0.15">
      <c r="A86" s="33" t="s">
        <v>260</v>
      </c>
      <c r="B86" s="33" t="s">
        <v>93</v>
      </c>
      <c r="C86" s="34">
        <v>0</v>
      </c>
      <c r="D86" s="34">
        <v>0</v>
      </c>
      <c r="E86" s="34">
        <v>0</v>
      </c>
      <c r="F86" s="34">
        <v>0</v>
      </c>
      <c r="G86" s="34">
        <v>35</v>
      </c>
      <c r="H86" s="35">
        <f t="shared" si="9"/>
        <v>35</v>
      </c>
      <c r="I86" s="36">
        <f t="shared" si="10"/>
        <v>35</v>
      </c>
      <c r="J86" s="37">
        <f t="shared" si="11"/>
        <v>1</v>
      </c>
      <c r="K86" s="37">
        <f t="shared" si="8"/>
        <v>30</v>
      </c>
      <c r="L86" s="38" t="s">
        <v>131</v>
      </c>
      <c r="M86" s="40"/>
      <c r="N86" s="40">
        <v>1</v>
      </c>
    </row>
    <row r="87" spans="1:14" ht="14" x14ac:dyDescent="0.15">
      <c r="A87" s="33" t="s">
        <v>255</v>
      </c>
      <c r="B87" s="33" t="s">
        <v>256</v>
      </c>
      <c r="C87" s="34">
        <v>0</v>
      </c>
      <c r="D87" s="34">
        <v>0</v>
      </c>
      <c r="E87" s="34">
        <v>0</v>
      </c>
      <c r="F87" s="34">
        <v>0</v>
      </c>
      <c r="G87" s="34">
        <v>37</v>
      </c>
      <c r="H87" s="35">
        <f t="shared" si="9"/>
        <v>37</v>
      </c>
      <c r="I87" s="36">
        <f t="shared" si="10"/>
        <v>37</v>
      </c>
      <c r="J87" s="37">
        <f t="shared" si="11"/>
        <v>1</v>
      </c>
      <c r="K87" s="37">
        <f t="shared" si="8"/>
        <v>31</v>
      </c>
      <c r="L87" s="38" t="s">
        <v>131</v>
      </c>
      <c r="M87" s="40"/>
      <c r="N87" s="40">
        <v>1</v>
      </c>
    </row>
    <row r="88" spans="1:14" ht="14" x14ac:dyDescent="0.15">
      <c r="A88" s="33" t="s">
        <v>132</v>
      </c>
      <c r="B88" s="33" t="s">
        <v>133</v>
      </c>
      <c r="C88" s="34">
        <v>0</v>
      </c>
      <c r="D88" s="34">
        <v>43</v>
      </c>
      <c r="E88" s="34">
        <v>0</v>
      </c>
      <c r="F88" s="34">
        <v>0</v>
      </c>
      <c r="G88" s="34">
        <v>0</v>
      </c>
      <c r="H88" s="35">
        <f t="shared" si="9"/>
        <v>43</v>
      </c>
      <c r="I88" s="36">
        <f t="shared" si="10"/>
        <v>43</v>
      </c>
      <c r="J88" s="37">
        <f t="shared" si="11"/>
        <v>1</v>
      </c>
      <c r="K88" s="37">
        <f t="shared" si="8"/>
        <v>32</v>
      </c>
      <c r="L88" s="38" t="s">
        <v>131</v>
      </c>
      <c r="M88" s="40"/>
      <c r="N88" s="40">
        <v>1</v>
      </c>
    </row>
    <row r="89" spans="1:14" ht="14" x14ac:dyDescent="0.15">
      <c r="A89" s="33" t="s">
        <v>218</v>
      </c>
      <c r="B89" s="33" t="s">
        <v>219</v>
      </c>
      <c r="C89" s="34">
        <v>0</v>
      </c>
      <c r="D89" s="34">
        <v>43</v>
      </c>
      <c r="E89" s="34">
        <v>0</v>
      </c>
      <c r="F89" s="34">
        <v>0</v>
      </c>
      <c r="G89" s="34">
        <v>35</v>
      </c>
      <c r="H89" s="35">
        <f t="shared" si="9"/>
        <v>78</v>
      </c>
      <c r="I89" s="36">
        <f t="shared" si="10"/>
        <v>78</v>
      </c>
      <c r="J89" s="37">
        <f t="shared" si="11"/>
        <v>2</v>
      </c>
      <c r="K89" s="37">
        <f t="shared" si="8"/>
        <v>33</v>
      </c>
      <c r="L89" s="38" t="s">
        <v>131</v>
      </c>
      <c r="M89" s="40"/>
      <c r="N89" s="40">
        <v>1</v>
      </c>
    </row>
    <row r="90" spans="1:14" ht="14" x14ac:dyDescent="0.15">
      <c r="A90" s="33" t="s">
        <v>265</v>
      </c>
      <c r="B90" s="33" t="s">
        <v>4</v>
      </c>
      <c r="C90" s="34">
        <v>0</v>
      </c>
      <c r="D90" s="34">
        <v>0</v>
      </c>
      <c r="E90" s="34">
        <v>0</v>
      </c>
      <c r="F90" s="34">
        <v>0</v>
      </c>
      <c r="G90" s="34">
        <v>37</v>
      </c>
      <c r="H90" s="35">
        <f t="shared" si="9"/>
        <v>37</v>
      </c>
      <c r="I90" s="36">
        <f t="shared" si="10"/>
        <v>37</v>
      </c>
      <c r="J90" s="37">
        <f t="shared" si="11"/>
        <v>1</v>
      </c>
      <c r="K90" s="37">
        <f t="shared" ref="K90:K123" si="12">K89+1</f>
        <v>34</v>
      </c>
      <c r="L90" s="38" t="s">
        <v>131</v>
      </c>
      <c r="M90" s="40"/>
      <c r="N90" s="40">
        <v>1</v>
      </c>
    </row>
    <row r="91" spans="1:14" ht="14" x14ac:dyDescent="0.15">
      <c r="A91" s="33" t="s">
        <v>52</v>
      </c>
      <c r="B91" s="33" t="s">
        <v>4</v>
      </c>
      <c r="C91" s="34">
        <v>0</v>
      </c>
      <c r="D91" s="34">
        <v>0</v>
      </c>
      <c r="E91" s="34">
        <v>36</v>
      </c>
      <c r="F91" s="34">
        <v>32</v>
      </c>
      <c r="G91" s="34">
        <v>24</v>
      </c>
      <c r="H91" s="35">
        <f t="shared" si="9"/>
        <v>92</v>
      </c>
      <c r="I91" s="36">
        <f t="shared" si="10"/>
        <v>92</v>
      </c>
      <c r="J91" s="37">
        <f t="shared" si="11"/>
        <v>3</v>
      </c>
      <c r="K91" s="37">
        <f t="shared" si="12"/>
        <v>35</v>
      </c>
      <c r="L91" s="38" t="s">
        <v>53</v>
      </c>
      <c r="M91" s="40"/>
      <c r="N91" s="40"/>
    </row>
    <row r="92" spans="1:14" ht="14" x14ac:dyDescent="0.15">
      <c r="A92" s="33" t="s">
        <v>136</v>
      </c>
      <c r="B92" s="33" t="s">
        <v>137</v>
      </c>
      <c r="C92" s="34">
        <v>0</v>
      </c>
      <c r="D92" s="34">
        <v>0</v>
      </c>
      <c r="E92" s="34">
        <v>46</v>
      </c>
      <c r="F92" s="34">
        <v>42</v>
      </c>
      <c r="G92" s="34">
        <v>0</v>
      </c>
      <c r="H92" s="35">
        <f t="shared" si="9"/>
        <v>88</v>
      </c>
      <c r="I92" s="36">
        <f t="shared" si="10"/>
        <v>88</v>
      </c>
      <c r="J92" s="37">
        <f t="shared" si="11"/>
        <v>2</v>
      </c>
      <c r="K92" s="37">
        <f t="shared" si="12"/>
        <v>36</v>
      </c>
      <c r="L92" s="38" t="s">
        <v>138</v>
      </c>
      <c r="M92" s="40"/>
      <c r="N92" s="40">
        <v>1</v>
      </c>
    </row>
    <row r="93" spans="1:14" ht="14" x14ac:dyDescent="0.15">
      <c r="A93" s="33" t="s">
        <v>44</v>
      </c>
      <c r="B93" s="33" t="s">
        <v>45</v>
      </c>
      <c r="C93" s="34">
        <v>0</v>
      </c>
      <c r="D93" s="34">
        <v>36</v>
      </c>
      <c r="E93" s="34">
        <v>0</v>
      </c>
      <c r="F93" s="34">
        <v>0</v>
      </c>
      <c r="G93" s="34">
        <v>43</v>
      </c>
      <c r="H93" s="35">
        <f t="shared" si="9"/>
        <v>79</v>
      </c>
      <c r="I93" s="36">
        <f t="shared" si="10"/>
        <v>79</v>
      </c>
      <c r="J93" s="37">
        <f t="shared" si="11"/>
        <v>2</v>
      </c>
      <c r="K93" s="37">
        <f t="shared" si="12"/>
        <v>37</v>
      </c>
      <c r="L93" s="38" t="s">
        <v>17</v>
      </c>
      <c r="M93" s="40"/>
      <c r="N93" s="40"/>
    </row>
    <row r="94" spans="1:14" ht="14" x14ac:dyDescent="0.15">
      <c r="A94" s="33" t="s">
        <v>109</v>
      </c>
      <c r="B94" s="33" t="s">
        <v>110</v>
      </c>
      <c r="C94" s="34">
        <v>0</v>
      </c>
      <c r="D94" s="34">
        <v>33</v>
      </c>
      <c r="E94" s="34">
        <v>18</v>
      </c>
      <c r="F94" s="34">
        <v>22</v>
      </c>
      <c r="G94" s="34">
        <v>37</v>
      </c>
      <c r="H94" s="35">
        <f t="shared" si="9"/>
        <v>110</v>
      </c>
      <c r="I94" s="36">
        <f t="shared" si="10"/>
        <v>110</v>
      </c>
      <c r="J94" s="37">
        <f t="shared" si="11"/>
        <v>4</v>
      </c>
      <c r="K94" s="37">
        <f t="shared" si="12"/>
        <v>38</v>
      </c>
      <c r="L94" s="38" t="s">
        <v>17</v>
      </c>
      <c r="M94" s="40"/>
      <c r="N94" s="40"/>
    </row>
    <row r="95" spans="1:14" ht="14" x14ac:dyDescent="0.15">
      <c r="A95" s="33" t="s">
        <v>217</v>
      </c>
      <c r="B95" s="33" t="s">
        <v>158</v>
      </c>
      <c r="C95" s="34">
        <v>0</v>
      </c>
      <c r="D95" s="34">
        <v>34</v>
      </c>
      <c r="E95" s="34">
        <v>18</v>
      </c>
      <c r="F95" s="34">
        <v>32</v>
      </c>
      <c r="G95" s="34">
        <v>0</v>
      </c>
      <c r="H95" s="35">
        <f t="shared" si="9"/>
        <v>84</v>
      </c>
      <c r="I95" s="36">
        <f t="shared" si="10"/>
        <v>84</v>
      </c>
      <c r="J95" s="37">
        <f t="shared" si="11"/>
        <v>3</v>
      </c>
      <c r="K95" s="37">
        <f t="shared" si="12"/>
        <v>39</v>
      </c>
      <c r="L95" s="38" t="s">
        <v>17</v>
      </c>
      <c r="M95" s="40"/>
      <c r="N95" s="40"/>
    </row>
    <row r="96" spans="1:14" ht="14" x14ac:dyDescent="0.15">
      <c r="A96" s="33" t="s">
        <v>64</v>
      </c>
      <c r="B96" s="33" t="s">
        <v>3</v>
      </c>
      <c r="C96" s="34">
        <v>0</v>
      </c>
      <c r="D96" s="34">
        <v>36</v>
      </c>
      <c r="E96" s="34">
        <v>0</v>
      </c>
      <c r="F96" s="34">
        <v>0</v>
      </c>
      <c r="G96" s="34">
        <v>39</v>
      </c>
      <c r="H96" s="35">
        <f t="shared" si="9"/>
        <v>75</v>
      </c>
      <c r="I96" s="36">
        <f t="shared" si="10"/>
        <v>75</v>
      </c>
      <c r="J96" s="37">
        <f t="shared" si="11"/>
        <v>2</v>
      </c>
      <c r="K96" s="37">
        <f t="shared" si="12"/>
        <v>40</v>
      </c>
      <c r="L96" s="38" t="s">
        <v>17</v>
      </c>
      <c r="M96" s="40"/>
      <c r="N96" s="40"/>
    </row>
    <row r="97" spans="1:14" ht="14" x14ac:dyDescent="0.15">
      <c r="A97" s="33" t="s">
        <v>196</v>
      </c>
      <c r="B97" s="33" t="s">
        <v>123</v>
      </c>
      <c r="C97" s="34">
        <v>0</v>
      </c>
      <c r="D97" s="34">
        <v>0</v>
      </c>
      <c r="E97" s="34">
        <v>0</v>
      </c>
      <c r="F97" s="34">
        <v>0</v>
      </c>
      <c r="G97" s="34">
        <v>35</v>
      </c>
      <c r="H97" s="35">
        <f t="shared" si="9"/>
        <v>35</v>
      </c>
      <c r="I97" s="36">
        <f t="shared" si="10"/>
        <v>35</v>
      </c>
      <c r="J97" s="37">
        <f t="shared" si="11"/>
        <v>1</v>
      </c>
      <c r="K97" s="37">
        <f t="shared" si="12"/>
        <v>41</v>
      </c>
      <c r="L97" s="38" t="s">
        <v>17</v>
      </c>
      <c r="M97" s="40"/>
      <c r="N97" s="40"/>
    </row>
    <row r="98" spans="1:14" ht="14" x14ac:dyDescent="0.15">
      <c r="A98" s="33" t="s">
        <v>88</v>
      </c>
      <c r="B98" s="33" t="s">
        <v>51</v>
      </c>
      <c r="C98" s="34">
        <v>0</v>
      </c>
      <c r="D98" s="34">
        <v>0</v>
      </c>
      <c r="E98" s="34">
        <v>39</v>
      </c>
      <c r="F98" s="34">
        <v>0</v>
      </c>
      <c r="G98" s="34">
        <v>43</v>
      </c>
      <c r="H98" s="35">
        <f t="shared" si="9"/>
        <v>82</v>
      </c>
      <c r="I98" s="36">
        <f t="shared" si="10"/>
        <v>82</v>
      </c>
      <c r="J98" s="37">
        <f t="shared" si="11"/>
        <v>2</v>
      </c>
      <c r="K98" s="37">
        <f t="shared" si="12"/>
        <v>42</v>
      </c>
      <c r="L98" s="38" t="s">
        <v>17</v>
      </c>
      <c r="M98" s="40"/>
      <c r="N98" s="40"/>
    </row>
    <row r="99" spans="1:14" ht="14" x14ac:dyDescent="0.15">
      <c r="A99" s="33" t="s">
        <v>108</v>
      </c>
      <c r="B99" s="33" t="s">
        <v>228</v>
      </c>
      <c r="C99" s="34">
        <v>0</v>
      </c>
      <c r="D99" s="34">
        <v>36</v>
      </c>
      <c r="E99" s="34">
        <v>0</v>
      </c>
      <c r="F99" s="34">
        <v>0</v>
      </c>
      <c r="G99" s="34">
        <v>39</v>
      </c>
      <c r="H99" s="35">
        <f t="shared" ref="H99:H123" si="13">SUM(C99:G99)</f>
        <v>75</v>
      </c>
      <c r="I99" s="36">
        <f t="shared" ref="I99:I123" si="14">LARGE(C99:G99,1)+LARGE(C99:G99,2)+LARGE(C99:G99,3)+LARGE(C99:G99,4)</f>
        <v>75</v>
      </c>
      <c r="J99" s="37">
        <f t="shared" ref="J99:J123" si="15">COUNTIF(C99:G99,"&gt;0,01")</f>
        <v>2</v>
      </c>
      <c r="K99" s="37">
        <f t="shared" si="12"/>
        <v>43</v>
      </c>
      <c r="L99" s="38" t="s">
        <v>17</v>
      </c>
      <c r="M99" s="40"/>
      <c r="N99" s="40"/>
    </row>
    <row r="100" spans="1:14" ht="14" x14ac:dyDescent="0.15">
      <c r="A100" s="33" t="s">
        <v>194</v>
      </c>
      <c r="B100" s="33" t="s">
        <v>259</v>
      </c>
      <c r="C100" s="34">
        <v>0</v>
      </c>
      <c r="D100" s="34">
        <v>0</v>
      </c>
      <c r="E100" s="34">
        <v>0</v>
      </c>
      <c r="F100" s="34">
        <v>0</v>
      </c>
      <c r="G100" s="34">
        <v>24</v>
      </c>
      <c r="H100" s="35">
        <f t="shared" si="13"/>
        <v>24</v>
      </c>
      <c r="I100" s="36">
        <f t="shared" si="14"/>
        <v>24</v>
      </c>
      <c r="J100" s="37">
        <f t="shared" si="15"/>
        <v>1</v>
      </c>
      <c r="K100" s="37">
        <f t="shared" si="12"/>
        <v>44</v>
      </c>
      <c r="L100" s="38" t="s">
        <v>17</v>
      </c>
      <c r="M100" s="40">
        <v>1</v>
      </c>
      <c r="N100" s="40"/>
    </row>
    <row r="101" spans="1:14" ht="14" x14ac:dyDescent="0.15">
      <c r="A101" s="33" t="s">
        <v>42</v>
      </c>
      <c r="B101" s="33" t="s">
        <v>43</v>
      </c>
      <c r="C101" s="34">
        <v>0</v>
      </c>
      <c r="D101" s="34">
        <v>36</v>
      </c>
      <c r="E101" s="34">
        <v>0</v>
      </c>
      <c r="F101" s="34">
        <v>0</v>
      </c>
      <c r="G101" s="34">
        <v>35</v>
      </c>
      <c r="H101" s="35">
        <f t="shared" si="13"/>
        <v>71</v>
      </c>
      <c r="I101" s="36">
        <f t="shared" si="14"/>
        <v>71</v>
      </c>
      <c r="J101" s="37">
        <f t="shared" si="15"/>
        <v>2</v>
      </c>
      <c r="K101" s="37">
        <f t="shared" si="12"/>
        <v>45</v>
      </c>
      <c r="L101" s="38" t="s">
        <v>17</v>
      </c>
      <c r="M101" s="40"/>
      <c r="N101" s="40"/>
    </row>
    <row r="102" spans="1:14" ht="14" x14ac:dyDescent="0.15">
      <c r="A102" s="33" t="s">
        <v>159</v>
      </c>
      <c r="B102" s="33" t="s">
        <v>227</v>
      </c>
      <c r="C102" s="34">
        <v>0</v>
      </c>
      <c r="D102" s="34">
        <v>33</v>
      </c>
      <c r="E102" s="34">
        <v>0</v>
      </c>
      <c r="F102" s="34">
        <v>0</v>
      </c>
      <c r="G102" s="34">
        <v>37</v>
      </c>
      <c r="H102" s="35">
        <f t="shared" si="13"/>
        <v>70</v>
      </c>
      <c r="I102" s="36">
        <f t="shared" si="14"/>
        <v>70</v>
      </c>
      <c r="J102" s="37">
        <f t="shared" si="15"/>
        <v>2</v>
      </c>
      <c r="K102" s="37">
        <f t="shared" si="12"/>
        <v>46</v>
      </c>
      <c r="L102" s="38" t="s">
        <v>17</v>
      </c>
      <c r="M102" s="40"/>
      <c r="N102" s="40"/>
    </row>
    <row r="103" spans="1:14" ht="14" x14ac:dyDescent="0.15">
      <c r="A103" s="33" t="s">
        <v>253</v>
      </c>
      <c r="B103" s="33" t="s">
        <v>151</v>
      </c>
      <c r="C103" s="34">
        <v>0</v>
      </c>
      <c r="D103" s="34">
        <v>0</v>
      </c>
      <c r="E103" s="34">
        <v>0</v>
      </c>
      <c r="F103" s="34">
        <v>0</v>
      </c>
      <c r="G103" s="34">
        <v>24</v>
      </c>
      <c r="H103" s="35">
        <f t="shared" si="13"/>
        <v>24</v>
      </c>
      <c r="I103" s="36">
        <f t="shared" si="14"/>
        <v>24</v>
      </c>
      <c r="J103" s="37">
        <f t="shared" si="15"/>
        <v>1</v>
      </c>
      <c r="K103" s="37">
        <f t="shared" si="12"/>
        <v>47</v>
      </c>
      <c r="L103" s="38" t="s">
        <v>17</v>
      </c>
      <c r="M103" s="40"/>
      <c r="N103" s="40"/>
    </row>
    <row r="104" spans="1:14" ht="14" x14ac:dyDescent="0.15">
      <c r="A104" s="33" t="s">
        <v>220</v>
      </c>
      <c r="B104" s="33" t="s">
        <v>221</v>
      </c>
      <c r="C104" s="34">
        <v>0</v>
      </c>
      <c r="D104" s="34">
        <v>31</v>
      </c>
      <c r="E104" s="34">
        <v>0</v>
      </c>
      <c r="F104" s="34">
        <v>0</v>
      </c>
      <c r="G104" s="34">
        <v>0</v>
      </c>
      <c r="H104" s="35">
        <f t="shared" si="13"/>
        <v>31</v>
      </c>
      <c r="I104" s="36">
        <f t="shared" si="14"/>
        <v>31</v>
      </c>
      <c r="J104" s="37">
        <f t="shared" si="15"/>
        <v>1</v>
      </c>
      <c r="K104" s="37">
        <f t="shared" si="12"/>
        <v>48</v>
      </c>
      <c r="L104" s="38" t="s">
        <v>222</v>
      </c>
      <c r="M104" s="40"/>
      <c r="N104" s="40"/>
    </row>
    <row r="105" spans="1:14" ht="14" x14ac:dyDescent="0.15">
      <c r="A105" s="33" t="s">
        <v>62</v>
      </c>
      <c r="B105" s="33" t="s">
        <v>63</v>
      </c>
      <c r="C105" s="34">
        <v>0</v>
      </c>
      <c r="D105" s="34">
        <v>31</v>
      </c>
      <c r="E105" s="34">
        <v>0</v>
      </c>
      <c r="F105" s="34">
        <v>0</v>
      </c>
      <c r="G105" s="34">
        <v>0</v>
      </c>
      <c r="H105" s="35">
        <f t="shared" si="13"/>
        <v>31</v>
      </c>
      <c r="I105" s="36">
        <f t="shared" si="14"/>
        <v>31</v>
      </c>
      <c r="J105" s="37">
        <f t="shared" si="15"/>
        <v>1</v>
      </c>
      <c r="K105" s="37">
        <f t="shared" si="12"/>
        <v>49</v>
      </c>
      <c r="L105" s="38" t="s">
        <v>222</v>
      </c>
      <c r="M105" s="40"/>
      <c r="N105" s="40"/>
    </row>
    <row r="106" spans="1:14" ht="14" x14ac:dyDescent="0.15">
      <c r="A106" s="33" t="s">
        <v>223</v>
      </c>
      <c r="B106" s="33" t="s">
        <v>191</v>
      </c>
      <c r="C106" s="34">
        <v>0</v>
      </c>
      <c r="D106" s="34">
        <v>39</v>
      </c>
      <c r="E106" s="34">
        <v>36</v>
      </c>
      <c r="F106" s="34">
        <v>36</v>
      </c>
      <c r="G106" s="34">
        <v>0</v>
      </c>
      <c r="H106" s="35">
        <f t="shared" si="13"/>
        <v>111</v>
      </c>
      <c r="I106" s="36">
        <f t="shared" si="14"/>
        <v>111</v>
      </c>
      <c r="J106" s="37">
        <f t="shared" si="15"/>
        <v>3</v>
      </c>
      <c r="K106" s="37">
        <f t="shared" si="12"/>
        <v>50</v>
      </c>
      <c r="L106" s="38" t="s">
        <v>184</v>
      </c>
      <c r="M106" s="40"/>
      <c r="N106" s="40"/>
    </row>
    <row r="107" spans="1:14" ht="14" x14ac:dyDescent="0.15">
      <c r="A107" s="33" t="s">
        <v>190</v>
      </c>
      <c r="B107" s="33" t="s">
        <v>238</v>
      </c>
      <c r="C107" s="34">
        <v>0</v>
      </c>
      <c r="D107" s="34">
        <v>0</v>
      </c>
      <c r="E107" s="34">
        <v>34</v>
      </c>
      <c r="F107" s="34">
        <v>33</v>
      </c>
      <c r="G107" s="34">
        <v>0</v>
      </c>
      <c r="H107" s="35">
        <f t="shared" si="13"/>
        <v>67</v>
      </c>
      <c r="I107" s="36">
        <f t="shared" si="14"/>
        <v>67</v>
      </c>
      <c r="J107" s="37">
        <f t="shared" si="15"/>
        <v>2</v>
      </c>
      <c r="K107" s="37">
        <f t="shared" si="12"/>
        <v>51</v>
      </c>
      <c r="L107" s="38" t="s">
        <v>184</v>
      </c>
      <c r="M107" s="40"/>
      <c r="N107" s="40"/>
    </row>
    <row r="108" spans="1:14" ht="14" x14ac:dyDescent="0.15">
      <c r="A108" s="33" t="s">
        <v>185</v>
      </c>
      <c r="B108" s="33" t="s">
        <v>19</v>
      </c>
      <c r="C108" s="34">
        <v>0</v>
      </c>
      <c r="D108" s="34">
        <v>0</v>
      </c>
      <c r="E108" s="34">
        <v>34</v>
      </c>
      <c r="F108" s="34">
        <v>0</v>
      </c>
      <c r="G108" s="34">
        <v>0</v>
      </c>
      <c r="H108" s="35">
        <f t="shared" si="13"/>
        <v>34</v>
      </c>
      <c r="I108" s="36">
        <f t="shared" si="14"/>
        <v>34</v>
      </c>
      <c r="J108" s="37">
        <f t="shared" si="15"/>
        <v>1</v>
      </c>
      <c r="K108" s="37">
        <f t="shared" si="12"/>
        <v>52</v>
      </c>
      <c r="L108" s="38" t="s">
        <v>184</v>
      </c>
      <c r="M108" s="40"/>
      <c r="N108" s="40"/>
    </row>
    <row r="109" spans="1:14" ht="14" x14ac:dyDescent="0.15">
      <c r="A109" s="33" t="s">
        <v>189</v>
      </c>
      <c r="B109" s="33" t="s">
        <v>224</v>
      </c>
      <c r="C109" s="34">
        <v>0</v>
      </c>
      <c r="D109" s="34">
        <v>39</v>
      </c>
      <c r="E109" s="34">
        <v>0</v>
      </c>
      <c r="F109" s="34">
        <v>0</v>
      </c>
      <c r="G109" s="34">
        <v>0</v>
      </c>
      <c r="H109" s="35">
        <f t="shared" si="13"/>
        <v>39</v>
      </c>
      <c r="I109" s="36">
        <f t="shared" si="14"/>
        <v>39</v>
      </c>
      <c r="J109" s="37">
        <f t="shared" si="15"/>
        <v>1</v>
      </c>
      <c r="K109" s="37">
        <f t="shared" si="12"/>
        <v>53</v>
      </c>
      <c r="L109" s="38" t="s">
        <v>184</v>
      </c>
      <c r="M109" s="40"/>
      <c r="N109" s="40"/>
    </row>
    <row r="110" spans="1:14" ht="14" x14ac:dyDescent="0.15">
      <c r="A110" s="33" t="s">
        <v>182</v>
      </c>
      <c r="B110" s="33" t="s">
        <v>183</v>
      </c>
      <c r="C110" s="34">
        <v>0</v>
      </c>
      <c r="D110" s="34">
        <v>0</v>
      </c>
      <c r="E110" s="34">
        <v>0</v>
      </c>
      <c r="F110" s="34">
        <v>41</v>
      </c>
      <c r="G110" s="34">
        <v>0</v>
      </c>
      <c r="H110" s="35">
        <f t="shared" si="13"/>
        <v>41</v>
      </c>
      <c r="I110" s="36">
        <f t="shared" si="14"/>
        <v>41</v>
      </c>
      <c r="J110" s="37">
        <f t="shared" si="15"/>
        <v>1</v>
      </c>
      <c r="K110" s="37">
        <f t="shared" si="12"/>
        <v>54</v>
      </c>
      <c r="L110" s="38" t="s">
        <v>184</v>
      </c>
      <c r="M110" s="40"/>
      <c r="N110" s="40"/>
    </row>
    <row r="111" spans="1:14" ht="14" x14ac:dyDescent="0.15">
      <c r="A111" s="33" t="s">
        <v>152</v>
      </c>
      <c r="B111" s="33" t="s">
        <v>239</v>
      </c>
      <c r="C111" s="34">
        <v>0</v>
      </c>
      <c r="D111" s="34">
        <v>0</v>
      </c>
      <c r="E111" s="34">
        <v>40</v>
      </c>
      <c r="F111" s="34">
        <v>32</v>
      </c>
      <c r="G111" s="34">
        <v>0</v>
      </c>
      <c r="H111" s="35">
        <f t="shared" si="13"/>
        <v>72</v>
      </c>
      <c r="I111" s="36">
        <f t="shared" si="14"/>
        <v>72</v>
      </c>
      <c r="J111" s="37">
        <f t="shared" si="15"/>
        <v>2</v>
      </c>
      <c r="K111" s="37">
        <f t="shared" si="12"/>
        <v>55</v>
      </c>
      <c r="L111" s="38" t="s">
        <v>105</v>
      </c>
      <c r="M111" s="40"/>
      <c r="N111" s="40">
        <v>1</v>
      </c>
    </row>
    <row r="112" spans="1:14" ht="14" x14ac:dyDescent="0.15">
      <c r="A112" s="33" t="s">
        <v>161</v>
      </c>
      <c r="B112" s="33" t="s">
        <v>162</v>
      </c>
      <c r="C112" s="34">
        <v>0</v>
      </c>
      <c r="D112" s="34">
        <v>0</v>
      </c>
      <c r="E112" s="34">
        <v>25</v>
      </c>
      <c r="F112" s="34">
        <v>27</v>
      </c>
      <c r="G112" s="34">
        <v>0</v>
      </c>
      <c r="H112" s="35">
        <f t="shared" si="13"/>
        <v>52</v>
      </c>
      <c r="I112" s="36">
        <f t="shared" si="14"/>
        <v>52</v>
      </c>
      <c r="J112" s="37">
        <f t="shared" si="15"/>
        <v>2</v>
      </c>
      <c r="K112" s="37">
        <f t="shared" si="12"/>
        <v>56</v>
      </c>
      <c r="L112" s="38" t="s">
        <v>105</v>
      </c>
      <c r="M112" s="40"/>
      <c r="N112" s="40">
        <v>1</v>
      </c>
    </row>
    <row r="113" spans="1:14" ht="14" x14ac:dyDescent="0.15">
      <c r="A113" s="33" t="s">
        <v>103</v>
      </c>
      <c r="B113" s="33" t="s">
        <v>104</v>
      </c>
      <c r="C113" s="34">
        <v>0</v>
      </c>
      <c r="D113" s="34">
        <v>0</v>
      </c>
      <c r="E113" s="34">
        <v>44</v>
      </c>
      <c r="F113" s="34">
        <v>38</v>
      </c>
      <c r="G113" s="34">
        <v>0</v>
      </c>
      <c r="H113" s="35">
        <f t="shared" si="13"/>
        <v>82</v>
      </c>
      <c r="I113" s="36">
        <f t="shared" si="14"/>
        <v>82</v>
      </c>
      <c r="J113" s="37">
        <f t="shared" si="15"/>
        <v>2</v>
      </c>
      <c r="K113" s="37">
        <f t="shared" si="12"/>
        <v>57</v>
      </c>
      <c r="L113" s="38" t="s">
        <v>105</v>
      </c>
      <c r="M113" s="40"/>
      <c r="N113" s="40">
        <v>1</v>
      </c>
    </row>
    <row r="114" spans="1:14" ht="14" x14ac:dyDescent="0.15">
      <c r="A114" s="33" t="s">
        <v>240</v>
      </c>
      <c r="B114" s="33" t="s">
        <v>241</v>
      </c>
      <c r="C114" s="34">
        <v>0</v>
      </c>
      <c r="D114" s="34">
        <v>0</v>
      </c>
      <c r="E114" s="34">
        <v>40</v>
      </c>
      <c r="F114" s="34">
        <v>38</v>
      </c>
      <c r="G114" s="34">
        <v>0</v>
      </c>
      <c r="H114" s="35">
        <f t="shared" si="13"/>
        <v>78</v>
      </c>
      <c r="I114" s="36">
        <f t="shared" si="14"/>
        <v>78</v>
      </c>
      <c r="J114" s="37">
        <f t="shared" si="15"/>
        <v>2</v>
      </c>
      <c r="K114" s="37">
        <f t="shared" si="12"/>
        <v>58</v>
      </c>
      <c r="L114" s="38" t="s">
        <v>105</v>
      </c>
      <c r="M114" s="40"/>
      <c r="N114" s="40">
        <v>1</v>
      </c>
    </row>
    <row r="115" spans="1:14" ht="14" x14ac:dyDescent="0.15">
      <c r="A115" s="33" t="s">
        <v>163</v>
      </c>
      <c r="B115" s="33" t="s">
        <v>164</v>
      </c>
      <c r="C115" s="34">
        <v>0</v>
      </c>
      <c r="D115" s="34">
        <v>0</v>
      </c>
      <c r="E115" s="34">
        <v>25</v>
      </c>
      <c r="F115" s="34">
        <v>32</v>
      </c>
      <c r="G115" s="34">
        <v>0</v>
      </c>
      <c r="H115" s="35">
        <f t="shared" si="13"/>
        <v>57</v>
      </c>
      <c r="I115" s="36">
        <f t="shared" si="14"/>
        <v>57</v>
      </c>
      <c r="J115" s="37">
        <f t="shared" si="15"/>
        <v>2</v>
      </c>
      <c r="K115" s="37">
        <f t="shared" si="12"/>
        <v>59</v>
      </c>
      <c r="L115" s="38" t="s">
        <v>105</v>
      </c>
      <c r="M115" s="40"/>
      <c r="N115" s="40">
        <v>1</v>
      </c>
    </row>
    <row r="116" spans="1:14" ht="14" x14ac:dyDescent="0.15">
      <c r="A116" s="33" t="s">
        <v>106</v>
      </c>
      <c r="B116" s="33" t="s">
        <v>107</v>
      </c>
      <c r="C116" s="34">
        <v>30</v>
      </c>
      <c r="D116" s="34">
        <v>0</v>
      </c>
      <c r="E116" s="34">
        <v>36</v>
      </c>
      <c r="F116" s="34">
        <v>33</v>
      </c>
      <c r="G116" s="34">
        <v>0</v>
      </c>
      <c r="H116" s="35">
        <f t="shared" si="13"/>
        <v>99</v>
      </c>
      <c r="I116" s="36">
        <f t="shared" si="14"/>
        <v>99</v>
      </c>
      <c r="J116" s="37">
        <f t="shared" si="15"/>
        <v>3</v>
      </c>
      <c r="K116" s="37">
        <f t="shared" si="12"/>
        <v>60</v>
      </c>
      <c r="L116" s="38" t="s">
        <v>105</v>
      </c>
      <c r="M116" s="40"/>
      <c r="N116" s="40">
        <v>1</v>
      </c>
    </row>
    <row r="117" spans="1:14" ht="14" x14ac:dyDescent="0.15">
      <c r="A117" s="33" t="s">
        <v>150</v>
      </c>
      <c r="B117" s="33" t="s">
        <v>151</v>
      </c>
      <c r="C117" s="34">
        <v>0</v>
      </c>
      <c r="D117" s="34">
        <v>0</v>
      </c>
      <c r="E117" s="34">
        <v>44</v>
      </c>
      <c r="F117" s="34">
        <v>39</v>
      </c>
      <c r="G117" s="34">
        <v>0</v>
      </c>
      <c r="H117" s="35">
        <f t="shared" si="13"/>
        <v>83</v>
      </c>
      <c r="I117" s="36">
        <f t="shared" si="14"/>
        <v>83</v>
      </c>
      <c r="J117" s="37">
        <f t="shared" si="15"/>
        <v>2</v>
      </c>
      <c r="K117" s="37">
        <f t="shared" si="12"/>
        <v>61</v>
      </c>
      <c r="L117" s="38" t="s">
        <v>105</v>
      </c>
      <c r="M117" s="40"/>
      <c r="N117" s="40">
        <v>1</v>
      </c>
    </row>
    <row r="118" spans="1:14" ht="14" x14ac:dyDescent="0.15">
      <c r="A118" s="33" t="s">
        <v>210</v>
      </c>
      <c r="B118" s="33" t="s">
        <v>2</v>
      </c>
      <c r="C118" s="34">
        <v>30</v>
      </c>
      <c r="D118" s="34">
        <v>0</v>
      </c>
      <c r="E118" s="34">
        <v>0</v>
      </c>
      <c r="F118" s="34">
        <v>0</v>
      </c>
      <c r="G118" s="34">
        <v>0</v>
      </c>
      <c r="H118" s="35">
        <f t="shared" si="13"/>
        <v>30</v>
      </c>
      <c r="I118" s="36">
        <f t="shared" si="14"/>
        <v>30</v>
      </c>
      <c r="J118" s="37">
        <f t="shared" si="15"/>
        <v>1</v>
      </c>
      <c r="K118" s="37">
        <f t="shared" si="12"/>
        <v>62</v>
      </c>
      <c r="L118" s="38" t="s">
        <v>105</v>
      </c>
      <c r="M118" s="40"/>
      <c r="N118" s="40">
        <v>1</v>
      </c>
    </row>
    <row r="119" spans="1:14" ht="14" x14ac:dyDescent="0.15">
      <c r="A119" s="33" t="s">
        <v>165</v>
      </c>
      <c r="B119" s="33" t="s">
        <v>166</v>
      </c>
      <c r="C119" s="34">
        <v>0</v>
      </c>
      <c r="D119" s="34">
        <v>0</v>
      </c>
      <c r="E119" s="34">
        <v>36</v>
      </c>
      <c r="F119" s="34">
        <v>37</v>
      </c>
      <c r="G119" s="34">
        <v>0</v>
      </c>
      <c r="H119" s="35">
        <f t="shared" si="13"/>
        <v>73</v>
      </c>
      <c r="I119" s="36">
        <f t="shared" si="14"/>
        <v>73</v>
      </c>
      <c r="J119" s="37">
        <f t="shared" si="15"/>
        <v>2</v>
      </c>
      <c r="K119" s="37">
        <f t="shared" si="12"/>
        <v>63</v>
      </c>
      <c r="L119" s="38" t="s">
        <v>105</v>
      </c>
      <c r="M119" s="40"/>
      <c r="N119" s="40">
        <v>1</v>
      </c>
    </row>
    <row r="120" spans="1:14" ht="14" x14ac:dyDescent="0.15">
      <c r="A120" s="33" t="s">
        <v>149</v>
      </c>
      <c r="B120" s="33" t="s">
        <v>236</v>
      </c>
      <c r="C120" s="34">
        <v>0</v>
      </c>
      <c r="D120" s="34">
        <v>0</v>
      </c>
      <c r="E120" s="34">
        <v>40</v>
      </c>
      <c r="F120" s="34">
        <v>39</v>
      </c>
      <c r="G120" s="34">
        <v>0</v>
      </c>
      <c r="H120" s="35">
        <f t="shared" si="13"/>
        <v>79</v>
      </c>
      <c r="I120" s="36">
        <f t="shared" si="14"/>
        <v>79</v>
      </c>
      <c r="J120" s="37">
        <f t="shared" si="15"/>
        <v>2</v>
      </c>
      <c r="K120" s="37">
        <f t="shared" si="12"/>
        <v>64</v>
      </c>
      <c r="L120" s="38" t="s">
        <v>105</v>
      </c>
      <c r="M120" s="40"/>
      <c r="N120" s="40">
        <v>1</v>
      </c>
    </row>
    <row r="121" spans="1:14" ht="14" x14ac:dyDescent="0.15">
      <c r="A121" s="33" t="s">
        <v>91</v>
      </c>
      <c r="B121" s="33" t="s">
        <v>27</v>
      </c>
      <c r="C121" s="34">
        <v>37</v>
      </c>
      <c r="D121" s="34">
        <v>42</v>
      </c>
      <c r="E121" s="34">
        <v>0</v>
      </c>
      <c r="F121" s="34">
        <v>0</v>
      </c>
      <c r="G121" s="34">
        <v>0</v>
      </c>
      <c r="H121" s="35">
        <f t="shared" si="13"/>
        <v>79</v>
      </c>
      <c r="I121" s="36">
        <f t="shared" si="14"/>
        <v>79</v>
      </c>
      <c r="J121" s="37">
        <f t="shared" si="15"/>
        <v>2</v>
      </c>
      <c r="K121" s="37">
        <f t="shared" si="12"/>
        <v>65</v>
      </c>
      <c r="L121" s="38" t="s">
        <v>90</v>
      </c>
      <c r="M121" s="40"/>
      <c r="N121" s="40"/>
    </row>
    <row r="122" spans="1:14" ht="14" x14ac:dyDescent="0.15">
      <c r="A122" s="33" t="s">
        <v>88</v>
      </c>
      <c r="B122" s="33" t="s">
        <v>89</v>
      </c>
      <c r="C122" s="34">
        <v>37</v>
      </c>
      <c r="D122" s="34">
        <v>42</v>
      </c>
      <c r="E122" s="34">
        <v>0</v>
      </c>
      <c r="F122" s="34">
        <v>0</v>
      </c>
      <c r="G122" s="34">
        <v>0</v>
      </c>
      <c r="H122" s="35">
        <f t="shared" si="13"/>
        <v>79</v>
      </c>
      <c r="I122" s="36">
        <f t="shared" si="14"/>
        <v>79</v>
      </c>
      <c r="J122" s="37">
        <f t="shared" si="15"/>
        <v>2</v>
      </c>
      <c r="K122" s="37">
        <f t="shared" si="12"/>
        <v>66</v>
      </c>
      <c r="L122" s="38" t="s">
        <v>90</v>
      </c>
      <c r="M122" s="40"/>
      <c r="N122" s="40"/>
    </row>
    <row r="123" spans="1:14" ht="14" x14ac:dyDescent="0.15">
      <c r="A123" s="33" t="s">
        <v>167</v>
      </c>
      <c r="B123" s="33" t="s">
        <v>168</v>
      </c>
      <c r="C123" s="34">
        <v>0</v>
      </c>
      <c r="D123" s="34">
        <v>0</v>
      </c>
      <c r="E123" s="34">
        <v>40</v>
      </c>
      <c r="F123" s="34">
        <v>42</v>
      </c>
      <c r="G123" s="34">
        <v>0</v>
      </c>
      <c r="H123" s="35">
        <f t="shared" si="13"/>
        <v>82</v>
      </c>
      <c r="I123" s="36">
        <f t="shared" si="14"/>
        <v>82</v>
      </c>
      <c r="J123" s="37">
        <f t="shared" si="15"/>
        <v>2</v>
      </c>
      <c r="K123" s="37">
        <f t="shared" si="12"/>
        <v>67</v>
      </c>
      <c r="L123" s="38" t="s">
        <v>169</v>
      </c>
      <c r="M123" s="40"/>
      <c r="N123" s="40">
        <v>1</v>
      </c>
    </row>
    <row r="124" spans="1:14" ht="14" x14ac:dyDescent="0.15">
      <c r="A124" s="33"/>
      <c r="B124" s="33"/>
      <c r="C124" s="34"/>
      <c r="D124" s="34"/>
      <c r="E124" s="34"/>
      <c r="F124" s="34"/>
      <c r="G124" s="34"/>
      <c r="H124" s="35"/>
      <c r="I124" s="36"/>
      <c r="J124" s="37"/>
      <c r="K124" s="37"/>
      <c r="L124" s="38"/>
      <c r="M124" s="40"/>
      <c r="N124" s="40"/>
    </row>
    <row r="125" spans="1:14" ht="14" hidden="1" x14ac:dyDescent="0.15">
      <c r="A125" s="33"/>
      <c r="B125" s="33"/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5">
        <f t="shared" ref="H125:H184" si="16">SUM(C125:G125)</f>
        <v>0</v>
      </c>
      <c r="I125" s="36">
        <f t="shared" ref="I125:I184" si="17">LARGE(C125:G125,1)+LARGE(C125:G125,2)+LARGE(C125:G125,3)+LARGE(C125:G125,4)</f>
        <v>0</v>
      </c>
      <c r="J125" s="37">
        <f t="shared" ref="J125:J184" si="18">COUNTIF(C125:G125,"&gt;0,01")</f>
        <v>0</v>
      </c>
      <c r="K125" s="37">
        <f t="shared" ref="K125:K184" si="19">K124+1</f>
        <v>1</v>
      </c>
      <c r="L125" s="38"/>
      <c r="M125" s="40"/>
      <c r="N125" s="40"/>
    </row>
    <row r="126" spans="1:14" ht="14" hidden="1" x14ac:dyDescent="0.15">
      <c r="A126" s="33"/>
      <c r="B126" s="33"/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5">
        <f t="shared" si="16"/>
        <v>0</v>
      </c>
      <c r="I126" s="36">
        <f t="shared" si="17"/>
        <v>0</v>
      </c>
      <c r="J126" s="37">
        <f t="shared" si="18"/>
        <v>0</v>
      </c>
      <c r="K126" s="37">
        <f t="shared" si="19"/>
        <v>2</v>
      </c>
      <c r="L126" s="38"/>
      <c r="M126" s="40"/>
      <c r="N126" s="40"/>
    </row>
    <row r="127" spans="1:14" ht="14" hidden="1" x14ac:dyDescent="0.15">
      <c r="A127" s="33"/>
      <c r="B127" s="33"/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5">
        <f t="shared" si="16"/>
        <v>0</v>
      </c>
      <c r="I127" s="36">
        <f t="shared" si="17"/>
        <v>0</v>
      </c>
      <c r="J127" s="37">
        <f t="shared" si="18"/>
        <v>0</v>
      </c>
      <c r="K127" s="37">
        <f t="shared" si="19"/>
        <v>3</v>
      </c>
      <c r="L127" s="38"/>
      <c r="M127" s="40"/>
      <c r="N127" s="40"/>
    </row>
    <row r="128" spans="1:14" ht="14" hidden="1" x14ac:dyDescent="0.15">
      <c r="A128" s="33"/>
      <c r="B128" s="33"/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5">
        <f t="shared" si="16"/>
        <v>0</v>
      </c>
      <c r="I128" s="36">
        <f t="shared" si="17"/>
        <v>0</v>
      </c>
      <c r="J128" s="37">
        <f t="shared" si="18"/>
        <v>0</v>
      </c>
      <c r="K128" s="37">
        <f t="shared" si="19"/>
        <v>4</v>
      </c>
      <c r="L128" s="38"/>
      <c r="M128" s="40"/>
      <c r="N128" s="40"/>
    </row>
    <row r="129" spans="1:14" ht="14" hidden="1" x14ac:dyDescent="0.15">
      <c r="A129" s="33"/>
      <c r="B129" s="33"/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5">
        <f t="shared" si="16"/>
        <v>0</v>
      </c>
      <c r="I129" s="36">
        <f t="shared" si="17"/>
        <v>0</v>
      </c>
      <c r="J129" s="37">
        <f t="shared" si="18"/>
        <v>0</v>
      </c>
      <c r="K129" s="37">
        <f t="shared" si="19"/>
        <v>5</v>
      </c>
      <c r="L129" s="38"/>
      <c r="M129" s="40"/>
      <c r="N129" s="40"/>
    </row>
    <row r="130" spans="1:14" ht="14" hidden="1" x14ac:dyDescent="0.15">
      <c r="A130" s="33"/>
      <c r="B130" s="33"/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5">
        <f t="shared" si="16"/>
        <v>0</v>
      </c>
      <c r="I130" s="36">
        <f t="shared" si="17"/>
        <v>0</v>
      </c>
      <c r="J130" s="37">
        <f t="shared" si="18"/>
        <v>0</v>
      </c>
      <c r="K130" s="37">
        <f t="shared" si="19"/>
        <v>6</v>
      </c>
      <c r="L130" s="38"/>
      <c r="M130" s="40"/>
      <c r="N130" s="40"/>
    </row>
    <row r="131" spans="1:14" ht="14" hidden="1" x14ac:dyDescent="0.15">
      <c r="A131" s="33"/>
      <c r="B131" s="33"/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5">
        <f t="shared" si="16"/>
        <v>0</v>
      </c>
      <c r="I131" s="36">
        <f t="shared" si="17"/>
        <v>0</v>
      </c>
      <c r="J131" s="37">
        <f t="shared" si="18"/>
        <v>0</v>
      </c>
      <c r="K131" s="37">
        <f t="shared" si="19"/>
        <v>7</v>
      </c>
      <c r="L131" s="38"/>
      <c r="M131" s="40"/>
      <c r="N131" s="40"/>
    </row>
    <row r="132" spans="1:14" ht="14" hidden="1" x14ac:dyDescent="0.15">
      <c r="A132" s="33"/>
      <c r="B132" s="33"/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5">
        <f t="shared" si="16"/>
        <v>0</v>
      </c>
      <c r="I132" s="36">
        <f t="shared" si="17"/>
        <v>0</v>
      </c>
      <c r="J132" s="37">
        <f t="shared" si="18"/>
        <v>0</v>
      </c>
      <c r="K132" s="37">
        <f t="shared" si="19"/>
        <v>8</v>
      </c>
      <c r="L132" s="38"/>
      <c r="M132" s="40"/>
      <c r="N132" s="40"/>
    </row>
    <row r="133" spans="1:14" ht="14" hidden="1" x14ac:dyDescent="0.15">
      <c r="A133" s="33"/>
      <c r="B133" s="33"/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5">
        <f t="shared" si="16"/>
        <v>0</v>
      </c>
      <c r="I133" s="36">
        <f t="shared" si="17"/>
        <v>0</v>
      </c>
      <c r="J133" s="37">
        <f t="shared" si="18"/>
        <v>0</v>
      </c>
      <c r="K133" s="37">
        <f t="shared" si="19"/>
        <v>9</v>
      </c>
      <c r="L133" s="38"/>
      <c r="M133" s="40"/>
      <c r="N133" s="40"/>
    </row>
    <row r="134" spans="1:14" ht="14" hidden="1" x14ac:dyDescent="0.15">
      <c r="A134" s="33"/>
      <c r="B134" s="33"/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5">
        <f t="shared" si="16"/>
        <v>0</v>
      </c>
      <c r="I134" s="36">
        <f t="shared" si="17"/>
        <v>0</v>
      </c>
      <c r="J134" s="37">
        <f t="shared" si="18"/>
        <v>0</v>
      </c>
      <c r="K134" s="37">
        <f t="shared" si="19"/>
        <v>10</v>
      </c>
      <c r="L134" s="38"/>
      <c r="M134" s="40"/>
      <c r="N134" s="40"/>
    </row>
    <row r="135" spans="1:14" ht="14" hidden="1" x14ac:dyDescent="0.15">
      <c r="A135" s="33"/>
      <c r="B135" s="33"/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5">
        <f t="shared" si="16"/>
        <v>0</v>
      </c>
      <c r="I135" s="36">
        <f t="shared" si="17"/>
        <v>0</v>
      </c>
      <c r="J135" s="37">
        <f t="shared" si="18"/>
        <v>0</v>
      </c>
      <c r="K135" s="37">
        <f t="shared" si="19"/>
        <v>11</v>
      </c>
      <c r="L135" s="38"/>
      <c r="M135" s="40"/>
      <c r="N135" s="40"/>
    </row>
    <row r="136" spans="1:14" ht="14" hidden="1" x14ac:dyDescent="0.15">
      <c r="A136" s="33"/>
      <c r="B136" s="33"/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35">
        <f t="shared" si="16"/>
        <v>0</v>
      </c>
      <c r="I136" s="36">
        <f t="shared" si="17"/>
        <v>0</v>
      </c>
      <c r="J136" s="37">
        <f t="shared" si="18"/>
        <v>0</v>
      </c>
      <c r="K136" s="37">
        <f t="shared" si="19"/>
        <v>12</v>
      </c>
      <c r="L136" s="38"/>
      <c r="M136" s="40"/>
      <c r="N136" s="40"/>
    </row>
    <row r="137" spans="1:14" ht="14" hidden="1" x14ac:dyDescent="0.15">
      <c r="A137" s="33"/>
      <c r="B137" s="33"/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5">
        <f t="shared" si="16"/>
        <v>0</v>
      </c>
      <c r="I137" s="36">
        <f t="shared" si="17"/>
        <v>0</v>
      </c>
      <c r="J137" s="37">
        <f t="shared" si="18"/>
        <v>0</v>
      </c>
      <c r="K137" s="37">
        <f t="shared" si="19"/>
        <v>13</v>
      </c>
      <c r="L137" s="38"/>
      <c r="M137" s="40"/>
      <c r="N137" s="40"/>
    </row>
    <row r="138" spans="1:14" ht="14" hidden="1" x14ac:dyDescent="0.15">
      <c r="A138" s="33"/>
      <c r="B138" s="33"/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5">
        <f t="shared" si="16"/>
        <v>0</v>
      </c>
      <c r="I138" s="36">
        <f t="shared" si="17"/>
        <v>0</v>
      </c>
      <c r="J138" s="37">
        <f t="shared" si="18"/>
        <v>0</v>
      </c>
      <c r="K138" s="37">
        <f t="shared" si="19"/>
        <v>14</v>
      </c>
      <c r="L138" s="38"/>
      <c r="M138" s="40"/>
      <c r="N138" s="40"/>
    </row>
    <row r="139" spans="1:14" ht="14" hidden="1" x14ac:dyDescent="0.15">
      <c r="A139" s="33"/>
      <c r="B139" s="33"/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5">
        <f t="shared" si="16"/>
        <v>0</v>
      </c>
      <c r="I139" s="36">
        <f t="shared" si="17"/>
        <v>0</v>
      </c>
      <c r="J139" s="37">
        <f t="shared" si="18"/>
        <v>0</v>
      </c>
      <c r="K139" s="37">
        <f t="shared" si="19"/>
        <v>15</v>
      </c>
      <c r="L139" s="38"/>
      <c r="M139" s="40"/>
      <c r="N139" s="40"/>
    </row>
    <row r="140" spans="1:14" ht="14" hidden="1" x14ac:dyDescent="0.15">
      <c r="A140" s="33"/>
      <c r="B140" s="33"/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5">
        <f t="shared" si="16"/>
        <v>0</v>
      </c>
      <c r="I140" s="36">
        <f t="shared" si="17"/>
        <v>0</v>
      </c>
      <c r="J140" s="37">
        <f t="shared" si="18"/>
        <v>0</v>
      </c>
      <c r="K140" s="37">
        <f t="shared" si="19"/>
        <v>16</v>
      </c>
      <c r="L140" s="38"/>
      <c r="M140" s="40"/>
      <c r="N140" s="40"/>
    </row>
    <row r="141" spans="1:14" ht="14" hidden="1" x14ac:dyDescent="0.15">
      <c r="A141" s="33"/>
      <c r="B141" s="33"/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5">
        <f t="shared" si="16"/>
        <v>0</v>
      </c>
      <c r="I141" s="36">
        <f t="shared" si="17"/>
        <v>0</v>
      </c>
      <c r="J141" s="37">
        <f t="shared" si="18"/>
        <v>0</v>
      </c>
      <c r="K141" s="37">
        <f t="shared" si="19"/>
        <v>17</v>
      </c>
      <c r="L141" s="38"/>
      <c r="M141" s="40"/>
      <c r="N141" s="40"/>
    </row>
    <row r="142" spans="1:14" ht="14" hidden="1" x14ac:dyDescent="0.15">
      <c r="A142" s="33"/>
      <c r="B142" s="33"/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35">
        <f t="shared" si="16"/>
        <v>0</v>
      </c>
      <c r="I142" s="36">
        <f t="shared" si="17"/>
        <v>0</v>
      </c>
      <c r="J142" s="37">
        <f t="shared" si="18"/>
        <v>0</v>
      </c>
      <c r="K142" s="37">
        <f t="shared" si="19"/>
        <v>18</v>
      </c>
      <c r="L142" s="38"/>
      <c r="M142" s="40"/>
      <c r="N142" s="40"/>
    </row>
    <row r="143" spans="1:14" ht="14" hidden="1" x14ac:dyDescent="0.15">
      <c r="A143" s="33"/>
      <c r="B143" s="33"/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5">
        <f t="shared" si="16"/>
        <v>0</v>
      </c>
      <c r="I143" s="36">
        <f t="shared" si="17"/>
        <v>0</v>
      </c>
      <c r="J143" s="37">
        <f t="shared" si="18"/>
        <v>0</v>
      </c>
      <c r="K143" s="37">
        <f t="shared" si="19"/>
        <v>19</v>
      </c>
      <c r="L143" s="38"/>
      <c r="M143" s="40"/>
      <c r="N143" s="40"/>
    </row>
    <row r="144" spans="1:14" ht="14" hidden="1" x14ac:dyDescent="0.15">
      <c r="A144" s="33"/>
      <c r="B144" s="33"/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5">
        <f t="shared" si="16"/>
        <v>0</v>
      </c>
      <c r="I144" s="36">
        <f t="shared" si="17"/>
        <v>0</v>
      </c>
      <c r="J144" s="37">
        <f t="shared" si="18"/>
        <v>0</v>
      </c>
      <c r="K144" s="37">
        <f t="shared" si="19"/>
        <v>20</v>
      </c>
      <c r="L144" s="38"/>
      <c r="M144" s="40"/>
      <c r="N144" s="40"/>
    </row>
    <row r="145" spans="1:14" ht="14" hidden="1" x14ac:dyDescent="0.15">
      <c r="A145" s="33"/>
      <c r="B145" s="33"/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5">
        <f t="shared" si="16"/>
        <v>0</v>
      </c>
      <c r="I145" s="36">
        <f t="shared" si="17"/>
        <v>0</v>
      </c>
      <c r="J145" s="37">
        <f t="shared" si="18"/>
        <v>0</v>
      </c>
      <c r="K145" s="37">
        <f t="shared" si="19"/>
        <v>21</v>
      </c>
      <c r="L145" s="38"/>
      <c r="M145" s="40"/>
      <c r="N145" s="40"/>
    </row>
    <row r="146" spans="1:14" ht="14" hidden="1" x14ac:dyDescent="0.15">
      <c r="A146" s="33"/>
      <c r="B146" s="33"/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5">
        <f t="shared" si="16"/>
        <v>0</v>
      </c>
      <c r="I146" s="36">
        <f t="shared" si="17"/>
        <v>0</v>
      </c>
      <c r="J146" s="37">
        <f t="shared" si="18"/>
        <v>0</v>
      </c>
      <c r="K146" s="37">
        <f t="shared" si="19"/>
        <v>22</v>
      </c>
      <c r="L146" s="38"/>
      <c r="M146" s="40"/>
      <c r="N146" s="40"/>
    </row>
    <row r="147" spans="1:14" ht="14" hidden="1" x14ac:dyDescent="0.15">
      <c r="A147" s="33"/>
      <c r="B147" s="33"/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5">
        <f t="shared" si="16"/>
        <v>0</v>
      </c>
      <c r="I147" s="36">
        <f t="shared" si="17"/>
        <v>0</v>
      </c>
      <c r="J147" s="37">
        <f t="shared" si="18"/>
        <v>0</v>
      </c>
      <c r="K147" s="37">
        <f t="shared" si="19"/>
        <v>23</v>
      </c>
      <c r="L147" s="38"/>
      <c r="M147" s="40"/>
      <c r="N147" s="40"/>
    </row>
    <row r="148" spans="1:14" ht="14" hidden="1" x14ac:dyDescent="0.15">
      <c r="A148" s="33"/>
      <c r="B148" s="33"/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5">
        <f t="shared" si="16"/>
        <v>0</v>
      </c>
      <c r="I148" s="36">
        <f t="shared" si="17"/>
        <v>0</v>
      </c>
      <c r="J148" s="37">
        <f t="shared" si="18"/>
        <v>0</v>
      </c>
      <c r="K148" s="37">
        <f t="shared" si="19"/>
        <v>24</v>
      </c>
      <c r="L148" s="38"/>
      <c r="M148" s="40"/>
      <c r="N148" s="40"/>
    </row>
    <row r="149" spans="1:14" ht="14" hidden="1" x14ac:dyDescent="0.15">
      <c r="A149" s="33"/>
      <c r="B149" s="33"/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5">
        <f t="shared" si="16"/>
        <v>0</v>
      </c>
      <c r="I149" s="36">
        <f t="shared" si="17"/>
        <v>0</v>
      </c>
      <c r="J149" s="37">
        <f t="shared" si="18"/>
        <v>0</v>
      </c>
      <c r="K149" s="37">
        <f t="shared" si="19"/>
        <v>25</v>
      </c>
      <c r="L149" s="38"/>
      <c r="M149" s="40"/>
      <c r="N149" s="40"/>
    </row>
    <row r="150" spans="1:14" ht="14" hidden="1" x14ac:dyDescent="0.15">
      <c r="A150" s="33"/>
      <c r="B150" s="33"/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5">
        <f t="shared" si="16"/>
        <v>0</v>
      </c>
      <c r="I150" s="36">
        <f t="shared" si="17"/>
        <v>0</v>
      </c>
      <c r="J150" s="37">
        <f t="shared" si="18"/>
        <v>0</v>
      </c>
      <c r="K150" s="37">
        <f t="shared" si="19"/>
        <v>26</v>
      </c>
      <c r="L150" s="38"/>
      <c r="M150" s="40"/>
      <c r="N150" s="40"/>
    </row>
    <row r="151" spans="1:14" ht="14" hidden="1" x14ac:dyDescent="0.15">
      <c r="A151" s="33"/>
      <c r="B151" s="33"/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5">
        <f t="shared" si="16"/>
        <v>0</v>
      </c>
      <c r="I151" s="36">
        <f t="shared" si="17"/>
        <v>0</v>
      </c>
      <c r="J151" s="37">
        <f t="shared" si="18"/>
        <v>0</v>
      </c>
      <c r="K151" s="37">
        <f t="shared" si="19"/>
        <v>27</v>
      </c>
      <c r="L151" s="38"/>
      <c r="M151" s="40"/>
      <c r="N151" s="40"/>
    </row>
    <row r="152" spans="1:14" ht="14" hidden="1" x14ac:dyDescent="0.15">
      <c r="A152" s="33"/>
      <c r="B152" s="33"/>
      <c r="C152" s="34">
        <v>0</v>
      </c>
      <c r="D152" s="34">
        <v>0</v>
      </c>
      <c r="E152" s="34">
        <v>0</v>
      </c>
      <c r="F152" s="34">
        <v>0</v>
      </c>
      <c r="G152" s="34">
        <v>0</v>
      </c>
      <c r="H152" s="35">
        <f t="shared" si="16"/>
        <v>0</v>
      </c>
      <c r="I152" s="36">
        <f t="shared" si="17"/>
        <v>0</v>
      </c>
      <c r="J152" s="37">
        <f t="shared" si="18"/>
        <v>0</v>
      </c>
      <c r="K152" s="37">
        <f t="shared" si="19"/>
        <v>28</v>
      </c>
      <c r="L152" s="38"/>
      <c r="M152" s="40"/>
      <c r="N152" s="40"/>
    </row>
    <row r="153" spans="1:14" ht="14" hidden="1" x14ac:dyDescent="0.15">
      <c r="A153" s="33"/>
      <c r="B153" s="33"/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5">
        <f t="shared" si="16"/>
        <v>0</v>
      </c>
      <c r="I153" s="36">
        <f t="shared" si="17"/>
        <v>0</v>
      </c>
      <c r="J153" s="37">
        <f t="shared" si="18"/>
        <v>0</v>
      </c>
      <c r="K153" s="37">
        <f t="shared" si="19"/>
        <v>29</v>
      </c>
      <c r="L153" s="38"/>
      <c r="M153" s="40"/>
      <c r="N153" s="40"/>
    </row>
    <row r="154" spans="1:14" ht="14" hidden="1" x14ac:dyDescent="0.15">
      <c r="A154" s="33"/>
      <c r="B154" s="33"/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5">
        <f t="shared" si="16"/>
        <v>0</v>
      </c>
      <c r="I154" s="36">
        <f t="shared" si="17"/>
        <v>0</v>
      </c>
      <c r="J154" s="37">
        <f t="shared" si="18"/>
        <v>0</v>
      </c>
      <c r="K154" s="37">
        <f t="shared" si="19"/>
        <v>30</v>
      </c>
      <c r="L154" s="38"/>
      <c r="M154" s="40"/>
      <c r="N154" s="40"/>
    </row>
    <row r="155" spans="1:14" ht="14" hidden="1" x14ac:dyDescent="0.15">
      <c r="A155" s="33"/>
      <c r="B155" s="33"/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5">
        <f t="shared" si="16"/>
        <v>0</v>
      </c>
      <c r="I155" s="36">
        <f t="shared" si="17"/>
        <v>0</v>
      </c>
      <c r="J155" s="37">
        <f t="shared" si="18"/>
        <v>0</v>
      </c>
      <c r="K155" s="37">
        <f t="shared" si="19"/>
        <v>31</v>
      </c>
      <c r="L155" s="38"/>
      <c r="M155" s="40"/>
      <c r="N155" s="40"/>
    </row>
    <row r="156" spans="1:14" ht="14" hidden="1" x14ac:dyDescent="0.15">
      <c r="A156" s="33"/>
      <c r="B156" s="33"/>
      <c r="C156" s="34">
        <v>0</v>
      </c>
      <c r="D156" s="34">
        <v>0</v>
      </c>
      <c r="E156" s="34">
        <v>0</v>
      </c>
      <c r="F156" s="34">
        <v>0</v>
      </c>
      <c r="G156" s="34">
        <v>0</v>
      </c>
      <c r="H156" s="35">
        <f t="shared" si="16"/>
        <v>0</v>
      </c>
      <c r="I156" s="36">
        <f t="shared" si="17"/>
        <v>0</v>
      </c>
      <c r="J156" s="37">
        <f t="shared" si="18"/>
        <v>0</v>
      </c>
      <c r="K156" s="37">
        <f t="shared" si="19"/>
        <v>32</v>
      </c>
      <c r="L156" s="38"/>
      <c r="M156" s="40"/>
      <c r="N156" s="40"/>
    </row>
    <row r="157" spans="1:14" ht="14" hidden="1" x14ac:dyDescent="0.15">
      <c r="A157" s="33"/>
      <c r="B157" s="33"/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5">
        <f t="shared" si="16"/>
        <v>0</v>
      </c>
      <c r="I157" s="36">
        <f t="shared" si="17"/>
        <v>0</v>
      </c>
      <c r="J157" s="37">
        <f t="shared" si="18"/>
        <v>0</v>
      </c>
      <c r="K157" s="37">
        <f t="shared" si="19"/>
        <v>33</v>
      </c>
      <c r="L157" s="38"/>
      <c r="M157" s="40"/>
      <c r="N157" s="40"/>
    </row>
    <row r="158" spans="1:14" ht="14" hidden="1" x14ac:dyDescent="0.15">
      <c r="A158" s="33"/>
      <c r="B158" s="33"/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5">
        <f t="shared" si="16"/>
        <v>0</v>
      </c>
      <c r="I158" s="36">
        <f t="shared" si="17"/>
        <v>0</v>
      </c>
      <c r="J158" s="37">
        <f t="shared" si="18"/>
        <v>0</v>
      </c>
      <c r="K158" s="37">
        <f t="shared" si="19"/>
        <v>34</v>
      </c>
      <c r="L158" s="38"/>
      <c r="M158" s="40"/>
      <c r="N158" s="40"/>
    </row>
    <row r="159" spans="1:14" ht="14" hidden="1" x14ac:dyDescent="0.15">
      <c r="A159" s="33"/>
      <c r="B159" s="33"/>
      <c r="C159" s="34">
        <v>0</v>
      </c>
      <c r="D159" s="34">
        <v>0</v>
      </c>
      <c r="E159" s="34">
        <v>0</v>
      </c>
      <c r="F159" s="34">
        <v>0</v>
      </c>
      <c r="G159" s="34">
        <v>0</v>
      </c>
      <c r="H159" s="35">
        <f t="shared" si="16"/>
        <v>0</v>
      </c>
      <c r="I159" s="36">
        <f t="shared" si="17"/>
        <v>0</v>
      </c>
      <c r="J159" s="37">
        <f t="shared" si="18"/>
        <v>0</v>
      </c>
      <c r="K159" s="37">
        <f t="shared" si="19"/>
        <v>35</v>
      </c>
      <c r="L159" s="38"/>
      <c r="M159" s="40"/>
      <c r="N159" s="40"/>
    </row>
    <row r="160" spans="1:14" ht="14" hidden="1" x14ac:dyDescent="0.15">
      <c r="A160" s="33"/>
      <c r="B160" s="33"/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5">
        <f t="shared" si="16"/>
        <v>0</v>
      </c>
      <c r="I160" s="36">
        <f t="shared" si="17"/>
        <v>0</v>
      </c>
      <c r="J160" s="37">
        <f t="shared" si="18"/>
        <v>0</v>
      </c>
      <c r="K160" s="37">
        <f t="shared" si="19"/>
        <v>36</v>
      </c>
      <c r="L160" s="38"/>
      <c r="M160" s="40"/>
      <c r="N160" s="40"/>
    </row>
    <row r="161" spans="1:14" ht="14" hidden="1" x14ac:dyDescent="0.15">
      <c r="A161" s="33"/>
      <c r="B161" s="33"/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5">
        <f t="shared" si="16"/>
        <v>0</v>
      </c>
      <c r="I161" s="36">
        <f t="shared" si="17"/>
        <v>0</v>
      </c>
      <c r="J161" s="37">
        <f t="shared" si="18"/>
        <v>0</v>
      </c>
      <c r="K161" s="37">
        <f t="shared" si="19"/>
        <v>37</v>
      </c>
      <c r="L161" s="38"/>
      <c r="M161" s="40"/>
      <c r="N161" s="40"/>
    </row>
    <row r="162" spans="1:14" ht="14" hidden="1" x14ac:dyDescent="0.15">
      <c r="A162" s="33"/>
      <c r="B162" s="33"/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5">
        <f t="shared" si="16"/>
        <v>0</v>
      </c>
      <c r="I162" s="36">
        <f t="shared" si="17"/>
        <v>0</v>
      </c>
      <c r="J162" s="37">
        <f t="shared" si="18"/>
        <v>0</v>
      </c>
      <c r="K162" s="37">
        <f t="shared" si="19"/>
        <v>38</v>
      </c>
      <c r="L162" s="38"/>
      <c r="M162" s="40"/>
      <c r="N162" s="40"/>
    </row>
    <row r="163" spans="1:14" ht="14" hidden="1" x14ac:dyDescent="0.15">
      <c r="A163" s="33"/>
      <c r="B163" s="33"/>
      <c r="C163" s="34">
        <v>0</v>
      </c>
      <c r="D163" s="34">
        <v>0</v>
      </c>
      <c r="E163" s="34">
        <v>0</v>
      </c>
      <c r="F163" s="34">
        <v>0</v>
      </c>
      <c r="G163" s="34">
        <v>0</v>
      </c>
      <c r="H163" s="35">
        <f t="shared" si="16"/>
        <v>0</v>
      </c>
      <c r="I163" s="36">
        <f t="shared" si="17"/>
        <v>0</v>
      </c>
      <c r="J163" s="37">
        <f t="shared" si="18"/>
        <v>0</v>
      </c>
      <c r="K163" s="37">
        <f t="shared" si="19"/>
        <v>39</v>
      </c>
      <c r="L163" s="38"/>
      <c r="M163" s="40"/>
      <c r="N163" s="40"/>
    </row>
    <row r="164" spans="1:14" ht="14" hidden="1" x14ac:dyDescent="0.15">
      <c r="A164" s="33"/>
      <c r="B164" s="33"/>
      <c r="C164" s="34">
        <v>0</v>
      </c>
      <c r="D164" s="34">
        <v>0</v>
      </c>
      <c r="E164" s="34">
        <v>0</v>
      </c>
      <c r="F164" s="34">
        <v>0</v>
      </c>
      <c r="G164" s="34">
        <v>0</v>
      </c>
      <c r="H164" s="35">
        <f t="shared" si="16"/>
        <v>0</v>
      </c>
      <c r="I164" s="36">
        <f t="shared" si="17"/>
        <v>0</v>
      </c>
      <c r="J164" s="37">
        <f t="shared" si="18"/>
        <v>0</v>
      </c>
      <c r="K164" s="37">
        <f t="shared" si="19"/>
        <v>40</v>
      </c>
      <c r="L164" s="38"/>
      <c r="M164" s="40"/>
      <c r="N164" s="40"/>
    </row>
    <row r="165" spans="1:14" ht="14" hidden="1" x14ac:dyDescent="0.15">
      <c r="A165" s="33"/>
      <c r="B165" s="33"/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5">
        <f t="shared" si="16"/>
        <v>0</v>
      </c>
      <c r="I165" s="36">
        <f t="shared" si="17"/>
        <v>0</v>
      </c>
      <c r="J165" s="37">
        <f t="shared" si="18"/>
        <v>0</v>
      </c>
      <c r="K165" s="37">
        <f t="shared" si="19"/>
        <v>41</v>
      </c>
      <c r="L165" s="38"/>
      <c r="M165" s="40"/>
      <c r="N165" s="40"/>
    </row>
    <row r="166" spans="1:14" ht="14" hidden="1" x14ac:dyDescent="0.15">
      <c r="A166" s="33"/>
      <c r="B166" s="33"/>
      <c r="C166" s="34">
        <v>0</v>
      </c>
      <c r="D166" s="34">
        <v>0</v>
      </c>
      <c r="E166" s="34">
        <v>0</v>
      </c>
      <c r="F166" s="34">
        <v>0</v>
      </c>
      <c r="G166" s="34">
        <v>0</v>
      </c>
      <c r="H166" s="35">
        <f t="shared" si="16"/>
        <v>0</v>
      </c>
      <c r="I166" s="36">
        <f t="shared" si="17"/>
        <v>0</v>
      </c>
      <c r="J166" s="37">
        <f t="shared" si="18"/>
        <v>0</v>
      </c>
      <c r="K166" s="37">
        <f t="shared" si="19"/>
        <v>42</v>
      </c>
      <c r="L166" s="38"/>
      <c r="M166" s="40"/>
      <c r="N166" s="40"/>
    </row>
    <row r="167" spans="1:14" ht="14" hidden="1" x14ac:dyDescent="0.15">
      <c r="A167" s="33"/>
      <c r="B167" s="33"/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5">
        <f t="shared" si="16"/>
        <v>0</v>
      </c>
      <c r="I167" s="36">
        <f t="shared" si="17"/>
        <v>0</v>
      </c>
      <c r="J167" s="37">
        <f t="shared" si="18"/>
        <v>0</v>
      </c>
      <c r="K167" s="37">
        <f t="shared" si="19"/>
        <v>43</v>
      </c>
      <c r="L167" s="38"/>
      <c r="M167" s="40"/>
      <c r="N167" s="40"/>
    </row>
    <row r="168" spans="1:14" ht="14" hidden="1" x14ac:dyDescent="0.15">
      <c r="A168" s="33"/>
      <c r="B168" s="33"/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5">
        <f t="shared" si="16"/>
        <v>0</v>
      </c>
      <c r="I168" s="36">
        <f t="shared" si="17"/>
        <v>0</v>
      </c>
      <c r="J168" s="37">
        <f t="shared" si="18"/>
        <v>0</v>
      </c>
      <c r="K168" s="37">
        <f t="shared" si="19"/>
        <v>44</v>
      </c>
      <c r="L168" s="38"/>
      <c r="M168" s="40"/>
      <c r="N168" s="40"/>
    </row>
    <row r="169" spans="1:14" ht="14" hidden="1" x14ac:dyDescent="0.15">
      <c r="A169" s="33"/>
      <c r="B169" s="33"/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5">
        <f t="shared" si="16"/>
        <v>0</v>
      </c>
      <c r="I169" s="36">
        <f t="shared" si="17"/>
        <v>0</v>
      </c>
      <c r="J169" s="37">
        <f t="shared" si="18"/>
        <v>0</v>
      </c>
      <c r="K169" s="37">
        <f t="shared" si="19"/>
        <v>45</v>
      </c>
      <c r="L169" s="38"/>
      <c r="M169" s="40"/>
      <c r="N169" s="40"/>
    </row>
    <row r="170" spans="1:14" ht="14" hidden="1" x14ac:dyDescent="0.15">
      <c r="A170" s="33"/>
      <c r="B170" s="33"/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5">
        <f t="shared" si="16"/>
        <v>0</v>
      </c>
      <c r="I170" s="36">
        <f t="shared" si="17"/>
        <v>0</v>
      </c>
      <c r="J170" s="37">
        <f t="shared" si="18"/>
        <v>0</v>
      </c>
      <c r="K170" s="37">
        <f t="shared" si="19"/>
        <v>46</v>
      </c>
      <c r="L170" s="38"/>
      <c r="M170" s="40"/>
      <c r="N170" s="40"/>
    </row>
    <row r="171" spans="1:14" ht="14" hidden="1" x14ac:dyDescent="0.15">
      <c r="A171" s="33"/>
      <c r="B171" s="33"/>
      <c r="C171" s="34">
        <v>0</v>
      </c>
      <c r="D171" s="34">
        <v>0</v>
      </c>
      <c r="E171" s="34">
        <v>0</v>
      </c>
      <c r="F171" s="34">
        <v>0</v>
      </c>
      <c r="G171" s="34">
        <v>0</v>
      </c>
      <c r="H171" s="35">
        <f t="shared" si="16"/>
        <v>0</v>
      </c>
      <c r="I171" s="36">
        <f t="shared" si="17"/>
        <v>0</v>
      </c>
      <c r="J171" s="37">
        <f t="shared" si="18"/>
        <v>0</v>
      </c>
      <c r="K171" s="37">
        <f t="shared" si="19"/>
        <v>47</v>
      </c>
      <c r="L171" s="38"/>
      <c r="M171" s="40"/>
      <c r="N171" s="40"/>
    </row>
    <row r="172" spans="1:14" ht="14" hidden="1" x14ac:dyDescent="0.15">
      <c r="A172" s="33"/>
      <c r="B172" s="33"/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5">
        <f t="shared" si="16"/>
        <v>0</v>
      </c>
      <c r="I172" s="36">
        <f t="shared" si="17"/>
        <v>0</v>
      </c>
      <c r="J172" s="37">
        <f t="shared" si="18"/>
        <v>0</v>
      </c>
      <c r="K172" s="37">
        <f t="shared" si="19"/>
        <v>48</v>
      </c>
      <c r="L172" s="38"/>
      <c r="M172" s="40"/>
      <c r="N172" s="40"/>
    </row>
    <row r="173" spans="1:14" ht="14" hidden="1" x14ac:dyDescent="0.15">
      <c r="A173" s="33"/>
      <c r="B173" s="33"/>
      <c r="C173" s="34">
        <v>0</v>
      </c>
      <c r="D173" s="34">
        <v>0</v>
      </c>
      <c r="E173" s="34">
        <v>0</v>
      </c>
      <c r="F173" s="34">
        <v>0</v>
      </c>
      <c r="G173" s="34">
        <v>0</v>
      </c>
      <c r="H173" s="35">
        <f t="shared" si="16"/>
        <v>0</v>
      </c>
      <c r="I173" s="36">
        <f t="shared" si="17"/>
        <v>0</v>
      </c>
      <c r="J173" s="37">
        <f t="shared" si="18"/>
        <v>0</v>
      </c>
      <c r="K173" s="37">
        <f t="shared" si="19"/>
        <v>49</v>
      </c>
      <c r="L173" s="38"/>
      <c r="M173" s="40"/>
      <c r="N173" s="40"/>
    </row>
    <row r="174" spans="1:14" ht="14" hidden="1" x14ac:dyDescent="0.15">
      <c r="A174" s="33"/>
      <c r="B174" s="33"/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5">
        <f t="shared" si="16"/>
        <v>0</v>
      </c>
      <c r="I174" s="36">
        <f t="shared" si="17"/>
        <v>0</v>
      </c>
      <c r="J174" s="37">
        <f t="shared" si="18"/>
        <v>0</v>
      </c>
      <c r="K174" s="37">
        <f t="shared" si="19"/>
        <v>50</v>
      </c>
      <c r="L174" s="38"/>
      <c r="M174" s="40"/>
      <c r="N174" s="40"/>
    </row>
    <row r="175" spans="1:14" ht="14" hidden="1" x14ac:dyDescent="0.15">
      <c r="A175" s="33"/>
      <c r="B175" s="33"/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5">
        <f t="shared" si="16"/>
        <v>0</v>
      </c>
      <c r="I175" s="36">
        <f t="shared" si="17"/>
        <v>0</v>
      </c>
      <c r="J175" s="37">
        <f t="shared" si="18"/>
        <v>0</v>
      </c>
      <c r="K175" s="37">
        <f t="shared" si="19"/>
        <v>51</v>
      </c>
      <c r="L175" s="38"/>
      <c r="M175" s="40"/>
      <c r="N175" s="40"/>
    </row>
    <row r="176" spans="1:14" ht="14" hidden="1" x14ac:dyDescent="0.15">
      <c r="A176" s="33"/>
      <c r="B176" s="33"/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5">
        <f t="shared" si="16"/>
        <v>0</v>
      </c>
      <c r="I176" s="36">
        <f t="shared" si="17"/>
        <v>0</v>
      </c>
      <c r="J176" s="37">
        <f t="shared" si="18"/>
        <v>0</v>
      </c>
      <c r="K176" s="37">
        <f t="shared" si="19"/>
        <v>52</v>
      </c>
      <c r="L176" s="38"/>
      <c r="M176" s="40"/>
      <c r="N176" s="40"/>
    </row>
    <row r="177" spans="1:14" ht="14" hidden="1" x14ac:dyDescent="0.15">
      <c r="A177" s="33"/>
      <c r="B177" s="33"/>
      <c r="C177" s="34">
        <v>0</v>
      </c>
      <c r="D177" s="34">
        <v>0</v>
      </c>
      <c r="E177" s="34">
        <v>0</v>
      </c>
      <c r="F177" s="34">
        <v>0</v>
      </c>
      <c r="G177" s="34">
        <v>0</v>
      </c>
      <c r="H177" s="35">
        <f t="shared" si="16"/>
        <v>0</v>
      </c>
      <c r="I177" s="36">
        <f t="shared" si="17"/>
        <v>0</v>
      </c>
      <c r="J177" s="37">
        <f t="shared" si="18"/>
        <v>0</v>
      </c>
      <c r="K177" s="37">
        <f t="shared" si="19"/>
        <v>53</v>
      </c>
      <c r="L177" s="38"/>
      <c r="M177" s="40"/>
      <c r="N177" s="40"/>
    </row>
    <row r="178" spans="1:14" ht="14" hidden="1" x14ac:dyDescent="0.15">
      <c r="A178" s="33"/>
      <c r="B178" s="33"/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5">
        <f t="shared" si="16"/>
        <v>0</v>
      </c>
      <c r="I178" s="36">
        <f t="shared" si="17"/>
        <v>0</v>
      </c>
      <c r="J178" s="37">
        <f t="shared" si="18"/>
        <v>0</v>
      </c>
      <c r="K178" s="37">
        <f t="shared" si="19"/>
        <v>54</v>
      </c>
      <c r="L178" s="38"/>
      <c r="M178" s="40"/>
      <c r="N178" s="40"/>
    </row>
    <row r="179" spans="1:14" ht="14" hidden="1" x14ac:dyDescent="0.15">
      <c r="A179" s="33"/>
      <c r="B179" s="33"/>
      <c r="C179" s="34">
        <v>0</v>
      </c>
      <c r="D179" s="34">
        <v>0</v>
      </c>
      <c r="E179" s="34">
        <v>0</v>
      </c>
      <c r="F179" s="34">
        <v>0</v>
      </c>
      <c r="G179" s="34">
        <v>0</v>
      </c>
      <c r="H179" s="35">
        <f t="shared" si="16"/>
        <v>0</v>
      </c>
      <c r="I179" s="36">
        <f t="shared" si="17"/>
        <v>0</v>
      </c>
      <c r="J179" s="37">
        <f t="shared" si="18"/>
        <v>0</v>
      </c>
      <c r="K179" s="37">
        <f t="shared" si="19"/>
        <v>55</v>
      </c>
      <c r="L179" s="38"/>
      <c r="M179" s="40"/>
      <c r="N179" s="40"/>
    </row>
    <row r="180" spans="1:14" ht="14" hidden="1" x14ac:dyDescent="0.15">
      <c r="A180" s="33"/>
      <c r="B180" s="33"/>
      <c r="C180" s="34">
        <v>0</v>
      </c>
      <c r="D180" s="34">
        <v>0</v>
      </c>
      <c r="E180" s="34">
        <v>0</v>
      </c>
      <c r="F180" s="34">
        <v>0</v>
      </c>
      <c r="G180" s="34">
        <v>0</v>
      </c>
      <c r="H180" s="35">
        <f t="shared" si="16"/>
        <v>0</v>
      </c>
      <c r="I180" s="36">
        <f t="shared" si="17"/>
        <v>0</v>
      </c>
      <c r="J180" s="37">
        <f t="shared" si="18"/>
        <v>0</v>
      </c>
      <c r="K180" s="37">
        <f t="shared" si="19"/>
        <v>56</v>
      </c>
      <c r="L180" s="38"/>
      <c r="M180" s="40"/>
      <c r="N180" s="40"/>
    </row>
    <row r="181" spans="1:14" ht="14" hidden="1" x14ac:dyDescent="0.15">
      <c r="A181" s="33"/>
      <c r="B181" s="33"/>
      <c r="C181" s="34">
        <v>0</v>
      </c>
      <c r="D181" s="34">
        <v>0</v>
      </c>
      <c r="E181" s="34">
        <v>0</v>
      </c>
      <c r="F181" s="34">
        <v>0</v>
      </c>
      <c r="G181" s="34">
        <v>0</v>
      </c>
      <c r="H181" s="35">
        <f t="shared" si="16"/>
        <v>0</v>
      </c>
      <c r="I181" s="36">
        <f t="shared" si="17"/>
        <v>0</v>
      </c>
      <c r="J181" s="37">
        <f t="shared" si="18"/>
        <v>0</v>
      </c>
      <c r="K181" s="37">
        <f t="shared" si="19"/>
        <v>57</v>
      </c>
      <c r="L181" s="38"/>
      <c r="M181" s="40"/>
      <c r="N181" s="40"/>
    </row>
    <row r="182" spans="1:14" ht="14" hidden="1" x14ac:dyDescent="0.15">
      <c r="A182" s="33"/>
      <c r="B182" s="33"/>
      <c r="C182" s="34">
        <v>0</v>
      </c>
      <c r="D182" s="34">
        <v>0</v>
      </c>
      <c r="E182" s="34">
        <v>0</v>
      </c>
      <c r="F182" s="34">
        <v>0</v>
      </c>
      <c r="G182" s="34">
        <v>0</v>
      </c>
      <c r="H182" s="35">
        <f t="shared" si="16"/>
        <v>0</v>
      </c>
      <c r="I182" s="36">
        <f t="shared" si="17"/>
        <v>0</v>
      </c>
      <c r="J182" s="37">
        <f t="shared" si="18"/>
        <v>0</v>
      </c>
      <c r="K182" s="37">
        <f t="shared" si="19"/>
        <v>58</v>
      </c>
      <c r="L182" s="38"/>
      <c r="M182" s="40"/>
      <c r="N182" s="40"/>
    </row>
    <row r="183" spans="1:14" ht="14" hidden="1" x14ac:dyDescent="0.15">
      <c r="A183" s="33"/>
      <c r="B183" s="33"/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5">
        <f t="shared" si="16"/>
        <v>0</v>
      </c>
      <c r="I183" s="36">
        <f t="shared" si="17"/>
        <v>0</v>
      </c>
      <c r="J183" s="37">
        <f t="shared" si="18"/>
        <v>0</v>
      </c>
      <c r="K183" s="37">
        <f>K108+1</f>
        <v>53</v>
      </c>
      <c r="L183" s="38"/>
      <c r="M183" s="40"/>
      <c r="N183" s="40"/>
    </row>
    <row r="184" spans="1:14" ht="14" hidden="1" x14ac:dyDescent="0.15">
      <c r="A184" s="33"/>
      <c r="B184" s="33"/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5">
        <f t="shared" si="16"/>
        <v>0</v>
      </c>
      <c r="I184" s="36">
        <f t="shared" si="17"/>
        <v>0</v>
      </c>
      <c r="J184" s="37">
        <f t="shared" si="18"/>
        <v>0</v>
      </c>
      <c r="K184" s="37">
        <f t="shared" si="19"/>
        <v>54</v>
      </c>
      <c r="L184" s="38"/>
      <c r="M184" s="40"/>
      <c r="N184" s="40"/>
    </row>
    <row r="185" spans="1:14" hidden="1" x14ac:dyDescent="0.2">
      <c r="A185" s="9"/>
      <c r="B185" s="9"/>
      <c r="C185" s="10"/>
      <c r="D185" s="10"/>
      <c r="E185" s="10"/>
      <c r="F185" s="10"/>
      <c r="G185" s="10"/>
      <c r="H185" s="15"/>
      <c r="I185" s="20"/>
      <c r="J185" s="11"/>
      <c r="K185" s="11"/>
      <c r="L185" s="12"/>
    </row>
    <row r="186" spans="1:14" s="5" customFormat="1" ht="27" customHeight="1" x14ac:dyDescent="0.2">
      <c r="A186" s="9"/>
      <c r="B186" s="9"/>
      <c r="C186" s="10"/>
      <c r="D186" s="10"/>
      <c r="E186" s="10"/>
      <c r="F186" s="10"/>
      <c r="G186" s="10"/>
      <c r="H186" s="16"/>
      <c r="I186" s="21"/>
      <c r="J186" s="11"/>
      <c r="K186" s="11"/>
      <c r="L186" s="13"/>
      <c r="M186" s="4"/>
      <c r="N186" s="1"/>
    </row>
    <row r="187" spans="1:14" ht="14" x14ac:dyDescent="0.15">
      <c r="A187" s="42" t="s">
        <v>211</v>
      </c>
      <c r="B187" s="42"/>
      <c r="C187" s="43">
        <f>COUNTIF(C1:C123,"&gt;0,01")</f>
        <v>22</v>
      </c>
      <c r="D187" s="43">
        <f t="shared" ref="D187:J187" si="20">COUNTIF(D1:D123,"&gt;0,01")</f>
        <v>42</v>
      </c>
      <c r="E187" s="43">
        <f t="shared" si="20"/>
        <v>60</v>
      </c>
      <c r="F187" s="43">
        <f t="shared" si="20"/>
        <v>52</v>
      </c>
      <c r="G187" s="43">
        <f t="shared" si="20"/>
        <v>44</v>
      </c>
      <c r="H187" s="43"/>
      <c r="I187" s="43"/>
      <c r="J187" s="43">
        <f t="shared" si="20"/>
        <v>121</v>
      </c>
      <c r="K187" s="47"/>
      <c r="L187" s="48"/>
      <c r="M187" s="40">
        <f>SUM(M3:M186)</f>
        <v>2</v>
      </c>
      <c r="N187" s="40">
        <f>SUM(N3:N186)</f>
        <v>37</v>
      </c>
    </row>
    <row r="188" spans="1:14" ht="14" x14ac:dyDescent="0.15">
      <c r="A188" s="65" t="s">
        <v>266</v>
      </c>
      <c r="B188" s="65"/>
      <c r="C188" s="66"/>
      <c r="D188" s="66"/>
      <c r="E188" s="66"/>
      <c r="F188" s="66"/>
      <c r="G188" s="66"/>
      <c r="H188" s="66"/>
      <c r="I188" s="66"/>
      <c r="J188" s="66">
        <f>SUM(J3:J184)</f>
        <v>220</v>
      </c>
      <c r="K188" s="67"/>
      <c r="L188" s="68"/>
      <c r="M188" s="40"/>
      <c r="N188" s="40"/>
    </row>
    <row r="189" spans="1:14" ht="70" customHeight="1" x14ac:dyDescent="0.15">
      <c r="A189" t="s">
        <v>25</v>
      </c>
      <c r="C189" s="14">
        <f>SUM(C3:C183)</f>
        <v>874</v>
      </c>
      <c r="D189" s="14">
        <f t="shared" ref="D189:G189" si="21">SUM(D3:D183)</f>
        <v>1534</v>
      </c>
      <c r="E189" s="14">
        <f t="shared" si="21"/>
        <v>2210</v>
      </c>
      <c r="F189" s="14">
        <f t="shared" si="21"/>
        <v>1890</v>
      </c>
      <c r="G189" s="14">
        <f t="shared" si="21"/>
        <v>1532</v>
      </c>
      <c r="H189" s="17">
        <f>SUM(C189:G189)</f>
        <v>8040</v>
      </c>
      <c r="I189" s="22"/>
      <c r="J189" s="24"/>
      <c r="K189" s="8"/>
      <c r="L189" s="7"/>
    </row>
    <row r="190" spans="1:14" x14ac:dyDescent="0.2">
      <c r="H190" s="18"/>
    </row>
    <row r="191" spans="1:14" x14ac:dyDescent="0.2">
      <c r="E191" s="14"/>
      <c r="H191" s="18">
        <f>SUM(H3:H183)</f>
        <v>8040</v>
      </c>
    </row>
    <row r="192" spans="1:14" x14ac:dyDescent="0.2">
      <c r="H192" s="18"/>
    </row>
    <row r="193" spans="8:8" x14ac:dyDescent="0.2">
      <c r="H193" s="18"/>
    </row>
    <row r="194" spans="8:8" x14ac:dyDescent="0.2">
      <c r="H194" s="18"/>
    </row>
    <row r="195" spans="8:8" x14ac:dyDescent="0.2">
      <c r="H195" s="18"/>
    </row>
    <row r="196" spans="8:8" x14ac:dyDescent="0.2">
      <c r="H196" s="18"/>
    </row>
    <row r="197" spans="8:8" x14ac:dyDescent="0.2">
      <c r="H197" s="18"/>
    </row>
    <row r="198" spans="8:8" x14ac:dyDescent="0.2">
      <c r="H198" s="18"/>
    </row>
    <row r="199" spans="8:8" x14ac:dyDescent="0.2">
      <c r="H199" s="18"/>
    </row>
    <row r="200" spans="8:8" x14ac:dyDescent="0.2">
      <c r="H200" s="18"/>
    </row>
    <row r="201" spans="8:8" x14ac:dyDescent="0.2">
      <c r="H201" s="18"/>
    </row>
    <row r="202" spans="8:8" x14ac:dyDescent="0.2">
      <c r="H202" s="18"/>
    </row>
  </sheetData>
  <conditionalFormatting sqref="I3:I184">
    <cfRule type="top10" dxfId="47" priority="24" rank="10"/>
    <cfRule type="top10" dxfId="46" priority="23" rank="10"/>
  </conditionalFormatting>
  <conditionalFormatting sqref="I190:I1048576 I185">
    <cfRule type="top10" dxfId="45" priority="22" rank="10"/>
    <cfRule type="top10" dxfId="44" priority="21" rank="10"/>
  </conditionalFormatting>
  <conditionalFormatting sqref="L2:L185 L187:L188 L190:L1048576">
    <cfRule type="cellIs" dxfId="43" priority="20" operator="between">
      <formula>1</formula>
      <formula>3</formula>
    </cfRule>
    <cfRule type="cellIs" dxfId="42" priority="19" operator="between">
      <formula>4</formula>
      <formula>10</formula>
    </cfRule>
    <cfRule type="cellIs" dxfId="41" priority="18" operator="between">
      <formula>11</formula>
      <formula>20</formula>
    </cfRule>
    <cfRule type="cellIs" dxfId="40" priority="17" operator="greaterThan">
      <formula>20</formula>
    </cfRule>
  </conditionalFormatting>
  <conditionalFormatting sqref="M2">
    <cfRule type="cellIs" dxfId="39" priority="13" operator="greaterThan">
      <formula>20</formula>
    </cfRule>
    <cfRule type="cellIs" dxfId="38" priority="14" operator="between">
      <formula>11</formula>
      <formula>20</formula>
    </cfRule>
    <cfRule type="cellIs" dxfId="37" priority="15" operator="between">
      <formula>4</formula>
      <formula>10</formula>
    </cfRule>
    <cfRule type="cellIs" dxfId="36" priority="16" operator="between">
      <formula>1</formula>
      <formula>3</formula>
    </cfRule>
  </conditionalFormatting>
  <conditionalFormatting sqref="O18">
    <cfRule type="cellIs" dxfId="35" priority="10" operator="between">
      <formula>11</formula>
      <formula>20</formula>
    </cfRule>
    <cfRule type="cellIs" dxfId="34" priority="11" operator="between">
      <formula>4</formula>
      <formula>10</formula>
    </cfRule>
    <cfRule type="cellIs" dxfId="33" priority="12" operator="between">
      <formula>1</formula>
      <formula>3</formula>
    </cfRule>
    <cfRule type="cellIs" dxfId="32" priority="9" operator="greaterThan">
      <formula>20</formula>
    </cfRule>
  </conditionalFormatting>
  <conditionalFormatting sqref="O33">
    <cfRule type="cellIs" dxfId="31" priority="8" operator="between">
      <formula>1</formula>
      <formula>3</formula>
    </cfRule>
    <cfRule type="cellIs" dxfId="30" priority="7" operator="between">
      <formula>4</formula>
      <formula>10</formula>
    </cfRule>
    <cfRule type="cellIs" dxfId="29" priority="6" operator="between">
      <formula>11</formula>
      <formula>20</formula>
    </cfRule>
    <cfRule type="cellIs" dxfId="28" priority="5" operator="greaterThan">
      <formula>20</formula>
    </cfRule>
  </conditionalFormatting>
  <conditionalFormatting sqref="O49">
    <cfRule type="cellIs" dxfId="27" priority="4" operator="between">
      <formula>1</formula>
      <formula>3</formula>
    </cfRule>
    <cfRule type="cellIs" dxfId="26" priority="3" operator="between">
      <formula>4</formula>
      <formula>10</formula>
    </cfRule>
    <cfRule type="cellIs" dxfId="25" priority="2" operator="between">
      <formula>11</formula>
      <formula>20</formula>
    </cfRule>
    <cfRule type="cellIs" dxfId="24" priority="1" operator="greaterThan">
      <formula>20</formula>
    </cfRule>
  </conditionalFormatting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CE32-854C-9D4E-9497-87FB19B6FC69}">
  <dimension ref="A1:S201"/>
  <sheetViews>
    <sheetView workbookViewId="0">
      <selection sqref="A1:XFD1"/>
    </sheetView>
  </sheetViews>
  <sheetFormatPr baseColWidth="10" defaultRowHeight="17" x14ac:dyDescent="0.2"/>
  <cols>
    <col min="1" max="1" width="15.83203125" customWidth="1"/>
    <col min="2" max="2" width="18.6640625" customWidth="1"/>
    <col min="3" max="7" width="4.6640625" style="2" customWidth="1"/>
    <col min="8" max="8" width="6.6640625" style="19" customWidth="1"/>
    <col min="9" max="9" width="5.6640625" style="23" customWidth="1"/>
    <col min="10" max="10" width="5.6640625" style="1" customWidth="1"/>
    <col min="11" max="11" width="4.6640625" style="1" customWidth="1"/>
    <col min="12" max="12" width="12.83203125" style="6" customWidth="1"/>
    <col min="13" max="13" width="5" style="56" customWidth="1"/>
    <col min="14" max="14" width="4" hidden="1" customWidth="1"/>
    <col min="15" max="15" width="3.33203125" style="1" hidden="1" customWidth="1"/>
    <col min="16" max="16" width="12.83203125" hidden="1" customWidth="1"/>
    <col min="17" max="19" width="9" customWidth="1"/>
  </cols>
  <sheetData>
    <row r="1" spans="1:19" s="4" customFormat="1" ht="48" customHeight="1" x14ac:dyDescent="0.15">
      <c r="A1" s="50" t="s">
        <v>172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2"/>
      <c r="N1" s="27"/>
      <c r="O1" s="26"/>
    </row>
    <row r="2" spans="1:19" s="3" customFormat="1" ht="114" customHeight="1" x14ac:dyDescent="0.15">
      <c r="A2" s="28" t="s">
        <v>13</v>
      </c>
      <c r="B2" s="28" t="s">
        <v>14</v>
      </c>
      <c r="C2" s="29" t="s">
        <v>23</v>
      </c>
      <c r="D2" s="29" t="s">
        <v>56</v>
      </c>
      <c r="E2" s="29" t="s">
        <v>261</v>
      </c>
      <c r="F2" s="29" t="s">
        <v>262</v>
      </c>
      <c r="G2" s="29" t="s">
        <v>17</v>
      </c>
      <c r="H2" s="30" t="s">
        <v>15</v>
      </c>
      <c r="I2" s="30" t="s">
        <v>208</v>
      </c>
      <c r="J2" s="28" t="s">
        <v>21</v>
      </c>
      <c r="K2" s="28" t="s">
        <v>20</v>
      </c>
      <c r="L2" s="31" t="s">
        <v>22</v>
      </c>
      <c r="M2" s="53" t="s">
        <v>252</v>
      </c>
      <c r="N2" s="32" t="s">
        <v>78</v>
      </c>
      <c r="O2" s="59" t="s">
        <v>206</v>
      </c>
      <c r="P2" s="59" t="s">
        <v>230</v>
      </c>
      <c r="Q2" s="60" t="s">
        <v>263</v>
      </c>
      <c r="R2" s="61" t="s">
        <v>208</v>
      </c>
      <c r="S2" s="63" t="s">
        <v>264</v>
      </c>
    </row>
    <row r="3" spans="1:19" ht="24" customHeight="1" x14ac:dyDescent="0.15">
      <c r="A3" s="33" t="s">
        <v>5</v>
      </c>
      <c r="B3" s="33" t="s">
        <v>6</v>
      </c>
      <c r="C3" s="34">
        <v>39</v>
      </c>
      <c r="D3" s="34">
        <v>36</v>
      </c>
      <c r="E3" s="58">
        <v>28</v>
      </c>
      <c r="F3" s="34">
        <v>37</v>
      </c>
      <c r="G3" s="34">
        <v>0</v>
      </c>
      <c r="H3" s="35">
        <f t="shared" ref="H3:H34" si="0">SUM(C3:G3)</f>
        <v>140</v>
      </c>
      <c r="I3" s="36">
        <f t="shared" ref="I3:I34" si="1">LARGE(C3:G3,1)+LARGE(C3:G3,2)+LARGE(C3:G3,3)+LARGE(C3:G3,4)</f>
        <v>140</v>
      </c>
      <c r="J3" s="37">
        <f t="shared" ref="J3:J34" si="2">COUNTIF(C3:G3,"&gt;0,01")</f>
        <v>4</v>
      </c>
      <c r="K3" s="37">
        <v>1</v>
      </c>
      <c r="L3" s="38" t="s">
        <v>16</v>
      </c>
      <c r="M3" s="62" t="s">
        <v>207</v>
      </c>
      <c r="N3" s="33"/>
      <c r="O3" s="37"/>
      <c r="P3" s="9"/>
      <c r="Q3" s="9"/>
      <c r="R3" s="9"/>
      <c r="S3" s="64"/>
    </row>
    <row r="4" spans="1:19" ht="24" customHeight="1" x14ac:dyDescent="0.15">
      <c r="A4" s="33" t="s">
        <v>71</v>
      </c>
      <c r="B4" s="33" t="s">
        <v>3</v>
      </c>
      <c r="C4" s="34">
        <v>41</v>
      </c>
      <c r="D4" s="34">
        <v>0</v>
      </c>
      <c r="E4" s="34">
        <v>44</v>
      </c>
      <c r="F4" s="34">
        <v>38</v>
      </c>
      <c r="G4" s="34">
        <v>0</v>
      </c>
      <c r="H4" s="35">
        <f t="shared" si="0"/>
        <v>123</v>
      </c>
      <c r="I4" s="36">
        <f t="shared" si="1"/>
        <v>123</v>
      </c>
      <c r="J4" s="37">
        <f t="shared" si="2"/>
        <v>3</v>
      </c>
      <c r="K4" s="37">
        <f t="shared" ref="K4:K35" si="3">K3+1</f>
        <v>2</v>
      </c>
      <c r="L4" s="38" t="s">
        <v>23</v>
      </c>
      <c r="M4" s="62"/>
      <c r="N4" s="33"/>
      <c r="O4" s="37"/>
      <c r="P4" s="9"/>
      <c r="Q4" s="9"/>
      <c r="R4" s="9"/>
      <c r="S4" s="64"/>
    </row>
    <row r="5" spans="1:19" ht="24" customHeight="1" x14ac:dyDescent="0.15">
      <c r="A5" s="33" t="s">
        <v>153</v>
      </c>
      <c r="B5" s="33" t="s">
        <v>126</v>
      </c>
      <c r="C5" s="34">
        <v>0</v>
      </c>
      <c r="D5" s="34">
        <v>38</v>
      </c>
      <c r="E5" s="34">
        <v>41</v>
      </c>
      <c r="F5" s="34">
        <v>37</v>
      </c>
      <c r="G5" s="34">
        <v>0</v>
      </c>
      <c r="H5" s="35">
        <f t="shared" si="0"/>
        <v>116</v>
      </c>
      <c r="I5" s="36">
        <f t="shared" si="1"/>
        <v>116</v>
      </c>
      <c r="J5" s="37">
        <f t="shared" si="2"/>
        <v>3</v>
      </c>
      <c r="K5" s="37">
        <f t="shared" si="3"/>
        <v>3</v>
      </c>
      <c r="L5" s="38" t="s">
        <v>36</v>
      </c>
      <c r="M5" s="62" t="s">
        <v>207</v>
      </c>
      <c r="N5" s="33"/>
      <c r="O5" s="37"/>
      <c r="P5" s="9"/>
      <c r="Q5" s="9"/>
      <c r="R5" s="9"/>
      <c r="S5" s="64"/>
    </row>
    <row r="6" spans="1:19" ht="24" customHeight="1" x14ac:dyDescent="0.15">
      <c r="A6" s="33" t="s">
        <v>37</v>
      </c>
      <c r="B6" s="33" t="s">
        <v>38</v>
      </c>
      <c r="C6" s="34">
        <v>0</v>
      </c>
      <c r="D6" s="34">
        <v>38</v>
      </c>
      <c r="E6" s="34">
        <v>41</v>
      </c>
      <c r="F6" s="34">
        <v>36</v>
      </c>
      <c r="G6" s="34">
        <v>0</v>
      </c>
      <c r="H6" s="35">
        <f t="shared" si="0"/>
        <v>115</v>
      </c>
      <c r="I6" s="36">
        <f t="shared" si="1"/>
        <v>115</v>
      </c>
      <c r="J6" s="37">
        <f t="shared" si="2"/>
        <v>3</v>
      </c>
      <c r="K6" s="37">
        <f t="shared" si="3"/>
        <v>4</v>
      </c>
      <c r="L6" s="38" t="s">
        <v>36</v>
      </c>
      <c r="M6" s="62" t="s">
        <v>207</v>
      </c>
      <c r="N6" s="33"/>
      <c r="O6" s="37"/>
      <c r="P6" s="9"/>
      <c r="Q6" s="9"/>
      <c r="R6" s="9"/>
      <c r="S6" s="64"/>
    </row>
    <row r="7" spans="1:19" ht="24" customHeight="1" x14ac:dyDescent="0.15">
      <c r="A7" s="33" t="s">
        <v>9</v>
      </c>
      <c r="B7" s="33" t="s">
        <v>10</v>
      </c>
      <c r="C7" s="34">
        <v>0</v>
      </c>
      <c r="D7" s="34">
        <v>37</v>
      </c>
      <c r="E7" s="34">
        <v>40</v>
      </c>
      <c r="F7" s="34">
        <v>37</v>
      </c>
      <c r="G7" s="34">
        <v>0</v>
      </c>
      <c r="H7" s="35">
        <f t="shared" si="0"/>
        <v>114</v>
      </c>
      <c r="I7" s="36">
        <f t="shared" si="1"/>
        <v>114</v>
      </c>
      <c r="J7" s="37">
        <f t="shared" si="2"/>
        <v>3</v>
      </c>
      <c r="K7" s="37">
        <f t="shared" si="3"/>
        <v>5</v>
      </c>
      <c r="L7" s="38" t="s">
        <v>24</v>
      </c>
      <c r="M7" s="62"/>
      <c r="N7" s="33"/>
      <c r="O7" s="37"/>
      <c r="P7" s="9"/>
      <c r="Q7" s="9"/>
      <c r="R7" s="9"/>
      <c r="S7" s="64"/>
    </row>
    <row r="8" spans="1:19" ht="24" customHeight="1" x14ac:dyDescent="0.15">
      <c r="A8" s="33" t="s">
        <v>223</v>
      </c>
      <c r="B8" s="33" t="s">
        <v>191</v>
      </c>
      <c r="C8" s="34">
        <v>0</v>
      </c>
      <c r="D8" s="34">
        <v>39</v>
      </c>
      <c r="E8" s="34">
        <v>36</v>
      </c>
      <c r="F8" s="34">
        <v>36</v>
      </c>
      <c r="G8" s="34">
        <v>0</v>
      </c>
      <c r="H8" s="35">
        <f t="shared" si="0"/>
        <v>111</v>
      </c>
      <c r="I8" s="36">
        <f t="shared" si="1"/>
        <v>111</v>
      </c>
      <c r="J8" s="37">
        <f t="shared" si="2"/>
        <v>3</v>
      </c>
      <c r="K8" s="37">
        <f t="shared" si="3"/>
        <v>6</v>
      </c>
      <c r="L8" s="38" t="s">
        <v>184</v>
      </c>
      <c r="M8" s="62"/>
      <c r="N8" s="33"/>
      <c r="O8" s="37"/>
      <c r="P8" s="9"/>
      <c r="Q8" s="9"/>
      <c r="R8" s="9"/>
      <c r="S8" s="64"/>
    </row>
    <row r="9" spans="1:19" ht="24" customHeight="1" x14ac:dyDescent="0.15">
      <c r="A9" s="33" t="s">
        <v>0</v>
      </c>
      <c r="B9" s="33" t="s">
        <v>1</v>
      </c>
      <c r="C9" s="34">
        <v>33</v>
      </c>
      <c r="D9" s="34">
        <v>0</v>
      </c>
      <c r="E9" s="34">
        <v>37</v>
      </c>
      <c r="F9" s="34">
        <v>40</v>
      </c>
      <c r="G9" s="34">
        <v>0</v>
      </c>
      <c r="H9" s="35">
        <f t="shared" si="0"/>
        <v>110</v>
      </c>
      <c r="I9" s="36">
        <f t="shared" si="1"/>
        <v>110</v>
      </c>
      <c r="J9" s="37">
        <f t="shared" si="2"/>
        <v>3</v>
      </c>
      <c r="K9" s="37">
        <f t="shared" si="3"/>
        <v>7</v>
      </c>
      <c r="L9" s="38" t="s">
        <v>23</v>
      </c>
      <c r="M9" s="62"/>
      <c r="N9" s="33"/>
      <c r="O9" s="37"/>
      <c r="P9" s="9"/>
      <c r="Q9" s="9"/>
      <c r="R9" s="9"/>
      <c r="S9" s="64"/>
    </row>
    <row r="10" spans="1:19" ht="24" customHeight="1" x14ac:dyDescent="0.15">
      <c r="A10" s="33" t="s">
        <v>74</v>
      </c>
      <c r="B10" s="33" t="s">
        <v>75</v>
      </c>
      <c r="C10" s="34">
        <v>39</v>
      </c>
      <c r="D10" s="34">
        <v>0</v>
      </c>
      <c r="E10" s="34">
        <v>37</v>
      </c>
      <c r="F10" s="34">
        <v>33</v>
      </c>
      <c r="G10" s="34">
        <v>0</v>
      </c>
      <c r="H10" s="35">
        <f t="shared" si="0"/>
        <v>109</v>
      </c>
      <c r="I10" s="36">
        <f t="shared" si="1"/>
        <v>109</v>
      </c>
      <c r="J10" s="37">
        <f t="shared" si="2"/>
        <v>3</v>
      </c>
      <c r="K10" s="37">
        <f t="shared" si="3"/>
        <v>8</v>
      </c>
      <c r="L10" s="38" t="s">
        <v>16</v>
      </c>
      <c r="M10" s="62" t="s">
        <v>207</v>
      </c>
      <c r="N10" s="33"/>
      <c r="O10" s="37"/>
      <c r="P10" s="9"/>
      <c r="Q10" s="9"/>
      <c r="R10" s="9"/>
      <c r="S10" s="64"/>
    </row>
    <row r="11" spans="1:19" ht="24" customHeight="1" x14ac:dyDescent="0.15">
      <c r="A11" s="33" t="s">
        <v>31</v>
      </c>
      <c r="B11" s="33" t="s">
        <v>18</v>
      </c>
      <c r="C11" s="34">
        <v>0</v>
      </c>
      <c r="D11" s="34">
        <v>0</v>
      </c>
      <c r="E11" s="34">
        <v>38</v>
      </c>
      <c r="F11" s="34">
        <v>41</v>
      </c>
      <c r="G11" s="34">
        <v>0</v>
      </c>
      <c r="H11" s="35">
        <f t="shared" si="0"/>
        <v>79</v>
      </c>
      <c r="I11" s="36">
        <f t="shared" si="1"/>
        <v>79</v>
      </c>
      <c r="J11" s="37">
        <f t="shared" si="2"/>
        <v>2</v>
      </c>
      <c r="K11" s="37">
        <f t="shared" si="3"/>
        <v>9</v>
      </c>
      <c r="L11" s="38" t="s">
        <v>16</v>
      </c>
      <c r="M11" s="62" t="s">
        <v>207</v>
      </c>
      <c r="N11" s="33"/>
      <c r="O11" s="37"/>
      <c r="P11" s="9"/>
      <c r="Q11" s="9"/>
      <c r="R11" s="9"/>
      <c r="S11" s="64"/>
    </row>
    <row r="12" spans="1:19" ht="24" customHeight="1" x14ac:dyDescent="0.15">
      <c r="A12" s="33" t="s">
        <v>244</v>
      </c>
      <c r="B12" s="33" t="s">
        <v>124</v>
      </c>
      <c r="C12" s="34">
        <v>0</v>
      </c>
      <c r="D12" s="34">
        <v>0</v>
      </c>
      <c r="E12" s="34">
        <v>38</v>
      </c>
      <c r="F12" s="34">
        <v>39</v>
      </c>
      <c r="G12" s="34">
        <v>0</v>
      </c>
      <c r="H12" s="35">
        <f t="shared" si="0"/>
        <v>77</v>
      </c>
      <c r="I12" s="36">
        <f t="shared" si="1"/>
        <v>77</v>
      </c>
      <c r="J12" s="37">
        <f t="shared" si="2"/>
        <v>2</v>
      </c>
      <c r="K12" s="37">
        <f t="shared" si="3"/>
        <v>10</v>
      </c>
      <c r="L12" s="38" t="s">
        <v>24</v>
      </c>
      <c r="M12" s="62" t="s">
        <v>207</v>
      </c>
      <c r="N12" s="33"/>
      <c r="O12" s="37"/>
      <c r="P12" s="9"/>
      <c r="Q12" s="9"/>
      <c r="R12" s="9"/>
      <c r="S12" s="64"/>
    </row>
    <row r="13" spans="1:19" ht="24" customHeight="1" x14ac:dyDescent="0.15">
      <c r="A13" s="33" t="s">
        <v>242</v>
      </c>
      <c r="B13" s="33" t="s">
        <v>205</v>
      </c>
      <c r="C13" s="34">
        <v>0</v>
      </c>
      <c r="D13" s="34">
        <v>0</v>
      </c>
      <c r="E13" s="34">
        <v>39</v>
      </c>
      <c r="F13" s="34">
        <v>36</v>
      </c>
      <c r="G13" s="34">
        <v>0</v>
      </c>
      <c r="H13" s="35">
        <f t="shared" si="0"/>
        <v>75</v>
      </c>
      <c r="I13" s="36">
        <f t="shared" si="1"/>
        <v>75</v>
      </c>
      <c r="J13" s="37">
        <f t="shared" si="2"/>
        <v>2</v>
      </c>
      <c r="K13" s="37">
        <f t="shared" si="3"/>
        <v>11</v>
      </c>
      <c r="L13" s="38" t="s">
        <v>243</v>
      </c>
      <c r="M13" s="62" t="s">
        <v>207</v>
      </c>
      <c r="N13" s="33"/>
      <c r="O13" s="37"/>
      <c r="P13" s="9"/>
      <c r="Q13" s="9"/>
      <c r="R13" s="9"/>
      <c r="S13" s="64"/>
    </row>
    <row r="14" spans="1:19" ht="24" customHeight="1" x14ac:dyDescent="0.15">
      <c r="A14" s="33" t="s">
        <v>109</v>
      </c>
      <c r="B14" s="33" t="s">
        <v>110</v>
      </c>
      <c r="C14" s="34">
        <v>0</v>
      </c>
      <c r="D14" s="34">
        <v>33</v>
      </c>
      <c r="E14" s="34">
        <v>18</v>
      </c>
      <c r="F14" s="34">
        <v>22</v>
      </c>
      <c r="G14" s="34">
        <v>0</v>
      </c>
      <c r="H14" s="35">
        <f t="shared" si="0"/>
        <v>73</v>
      </c>
      <c r="I14" s="36">
        <f t="shared" si="1"/>
        <v>73</v>
      </c>
      <c r="J14" s="37">
        <f t="shared" si="2"/>
        <v>3</v>
      </c>
      <c r="K14" s="37">
        <f t="shared" si="3"/>
        <v>12</v>
      </c>
      <c r="L14" s="38" t="s">
        <v>17</v>
      </c>
      <c r="M14" s="62" t="s">
        <v>207</v>
      </c>
      <c r="N14" s="33"/>
      <c r="O14" s="37"/>
      <c r="P14" s="9"/>
      <c r="Q14" s="9"/>
      <c r="R14" s="9"/>
      <c r="S14" s="64"/>
    </row>
    <row r="15" spans="1:19" ht="24" customHeight="1" x14ac:dyDescent="0.15">
      <c r="A15" s="33" t="s">
        <v>52</v>
      </c>
      <c r="B15" s="33" t="s">
        <v>4</v>
      </c>
      <c r="C15" s="34">
        <v>0</v>
      </c>
      <c r="D15" s="34">
        <v>0</v>
      </c>
      <c r="E15" s="34">
        <v>36</v>
      </c>
      <c r="F15" s="34">
        <v>32</v>
      </c>
      <c r="G15" s="34">
        <v>0</v>
      </c>
      <c r="H15" s="35">
        <f t="shared" si="0"/>
        <v>68</v>
      </c>
      <c r="I15" s="36">
        <f t="shared" si="1"/>
        <v>68</v>
      </c>
      <c r="J15" s="37">
        <f t="shared" si="2"/>
        <v>2</v>
      </c>
      <c r="K15" s="37">
        <f t="shared" si="3"/>
        <v>13</v>
      </c>
      <c r="L15" s="38" t="s">
        <v>53</v>
      </c>
      <c r="M15" s="62" t="s">
        <v>207</v>
      </c>
      <c r="N15" s="33"/>
      <c r="O15" s="37"/>
      <c r="P15" s="9"/>
      <c r="Q15" s="9"/>
      <c r="R15" s="9"/>
      <c r="S15" s="64"/>
    </row>
    <row r="16" spans="1:19" ht="24" customHeight="1" x14ac:dyDescent="0.15">
      <c r="A16" s="33" t="s">
        <v>251</v>
      </c>
      <c r="B16" s="33" t="s">
        <v>1</v>
      </c>
      <c r="C16" s="34">
        <v>0</v>
      </c>
      <c r="D16" s="34">
        <v>0</v>
      </c>
      <c r="E16" s="34">
        <v>28</v>
      </c>
      <c r="F16" s="34">
        <v>36</v>
      </c>
      <c r="G16" s="34">
        <v>0</v>
      </c>
      <c r="H16" s="35">
        <f t="shared" si="0"/>
        <v>64</v>
      </c>
      <c r="I16" s="36">
        <f t="shared" si="1"/>
        <v>64</v>
      </c>
      <c r="J16" s="37">
        <f t="shared" si="2"/>
        <v>2</v>
      </c>
      <c r="K16" s="37">
        <f t="shared" si="3"/>
        <v>14</v>
      </c>
      <c r="L16" s="38" t="s">
        <v>16</v>
      </c>
      <c r="M16" s="62" t="s">
        <v>207</v>
      </c>
      <c r="N16" s="33"/>
      <c r="O16" s="37"/>
      <c r="P16" s="9"/>
      <c r="Q16" s="9"/>
      <c r="R16" s="9"/>
      <c r="S16" s="64"/>
    </row>
    <row r="17" spans="1:16" ht="14" hidden="1" x14ac:dyDescent="0.15">
      <c r="A17" s="33" t="s">
        <v>49</v>
      </c>
      <c r="B17" s="33" t="s">
        <v>30</v>
      </c>
      <c r="C17" s="34">
        <v>0</v>
      </c>
      <c r="D17" s="34">
        <v>0</v>
      </c>
      <c r="E17" s="34">
        <v>29</v>
      </c>
      <c r="F17" s="34">
        <v>27</v>
      </c>
      <c r="G17" s="34">
        <v>0</v>
      </c>
      <c r="H17" s="35">
        <f t="shared" si="0"/>
        <v>56</v>
      </c>
      <c r="I17" s="36">
        <f t="shared" si="1"/>
        <v>56</v>
      </c>
      <c r="J17" s="37">
        <f t="shared" si="2"/>
        <v>2</v>
      </c>
      <c r="K17" s="37">
        <f t="shared" si="3"/>
        <v>15</v>
      </c>
      <c r="L17" s="38" t="s">
        <v>46</v>
      </c>
      <c r="M17" s="54" t="s">
        <v>207</v>
      </c>
      <c r="N17" s="39"/>
      <c r="O17" s="40"/>
    </row>
    <row r="18" spans="1:16" ht="14" hidden="1" x14ac:dyDescent="0.15">
      <c r="A18" s="33" t="s">
        <v>135</v>
      </c>
      <c r="B18" s="33" t="s">
        <v>214</v>
      </c>
      <c r="C18" s="34">
        <v>0</v>
      </c>
      <c r="D18" s="34">
        <v>46</v>
      </c>
      <c r="E18" s="34">
        <v>0</v>
      </c>
      <c r="F18" s="34">
        <v>0</v>
      </c>
      <c r="G18" s="34">
        <v>0</v>
      </c>
      <c r="H18" s="35">
        <f t="shared" si="0"/>
        <v>46</v>
      </c>
      <c r="I18" s="36">
        <f t="shared" si="1"/>
        <v>46</v>
      </c>
      <c r="J18" s="37">
        <f t="shared" si="2"/>
        <v>1</v>
      </c>
      <c r="K18" s="37">
        <f t="shared" si="3"/>
        <v>16</v>
      </c>
      <c r="L18" s="38" t="s">
        <v>56</v>
      </c>
      <c r="M18" s="54" t="s">
        <v>207</v>
      </c>
      <c r="N18" s="39"/>
      <c r="O18" s="40"/>
    </row>
    <row r="19" spans="1:16" ht="14" hidden="1" x14ac:dyDescent="0.15">
      <c r="A19" s="33" t="s">
        <v>218</v>
      </c>
      <c r="B19" s="33" t="s">
        <v>219</v>
      </c>
      <c r="C19" s="34">
        <v>0</v>
      </c>
      <c r="D19" s="34">
        <v>43</v>
      </c>
      <c r="E19" s="34">
        <v>0</v>
      </c>
      <c r="F19" s="34">
        <v>0</v>
      </c>
      <c r="G19" s="34">
        <v>0</v>
      </c>
      <c r="H19" s="35">
        <f t="shared" si="0"/>
        <v>43</v>
      </c>
      <c r="I19" s="36">
        <f t="shared" si="1"/>
        <v>43</v>
      </c>
      <c r="J19" s="37">
        <f t="shared" si="2"/>
        <v>1</v>
      </c>
      <c r="K19" s="37">
        <f t="shared" si="3"/>
        <v>17</v>
      </c>
      <c r="L19" s="38" t="s">
        <v>131</v>
      </c>
      <c r="M19" s="54" t="s">
        <v>207</v>
      </c>
      <c r="N19" s="39"/>
      <c r="O19" s="40" t="s">
        <v>207</v>
      </c>
    </row>
    <row r="20" spans="1:16" ht="14" hidden="1" x14ac:dyDescent="0.15">
      <c r="A20" s="33" t="s">
        <v>57</v>
      </c>
      <c r="B20" s="33" t="s">
        <v>50</v>
      </c>
      <c r="C20" s="34">
        <v>0</v>
      </c>
      <c r="D20" s="34">
        <v>40</v>
      </c>
      <c r="E20" s="34">
        <v>0</v>
      </c>
      <c r="F20" s="34">
        <v>0</v>
      </c>
      <c r="G20" s="34">
        <v>0</v>
      </c>
      <c r="H20" s="35">
        <f t="shared" si="0"/>
        <v>40</v>
      </c>
      <c r="I20" s="36">
        <f t="shared" si="1"/>
        <v>40</v>
      </c>
      <c r="J20" s="37">
        <f t="shared" si="2"/>
        <v>1</v>
      </c>
      <c r="K20" s="37">
        <f t="shared" si="3"/>
        <v>18</v>
      </c>
      <c r="L20" s="38" t="s">
        <v>39</v>
      </c>
      <c r="M20" s="54" t="s">
        <v>207</v>
      </c>
      <c r="N20" s="39"/>
      <c r="O20" s="40" t="s">
        <v>207</v>
      </c>
    </row>
    <row r="21" spans="1:16" ht="14" hidden="1" x14ac:dyDescent="0.15">
      <c r="A21" s="33" t="s">
        <v>146</v>
      </c>
      <c r="B21" s="33" t="s">
        <v>147</v>
      </c>
      <c r="C21" s="34">
        <v>0</v>
      </c>
      <c r="D21" s="34">
        <v>0</v>
      </c>
      <c r="E21" s="34">
        <v>40</v>
      </c>
      <c r="F21" s="34">
        <v>0</v>
      </c>
      <c r="G21" s="34">
        <v>0</v>
      </c>
      <c r="H21" s="35">
        <f t="shared" si="0"/>
        <v>40</v>
      </c>
      <c r="I21" s="36">
        <f t="shared" si="1"/>
        <v>40</v>
      </c>
      <c r="J21" s="37">
        <f t="shared" si="2"/>
        <v>1</v>
      </c>
      <c r="K21" s="37">
        <f t="shared" si="3"/>
        <v>19</v>
      </c>
      <c r="L21" s="38" t="s">
        <v>148</v>
      </c>
      <c r="M21" s="54" t="s">
        <v>207</v>
      </c>
      <c r="N21" s="39"/>
      <c r="O21" s="40"/>
    </row>
    <row r="22" spans="1:16" ht="14" hidden="1" x14ac:dyDescent="0.15">
      <c r="A22" s="33" t="s">
        <v>54</v>
      </c>
      <c r="B22" s="33" t="s">
        <v>85</v>
      </c>
      <c r="C22" s="34">
        <v>0</v>
      </c>
      <c r="D22" s="34">
        <v>40</v>
      </c>
      <c r="E22" s="34">
        <v>0</v>
      </c>
      <c r="F22" s="34">
        <v>0</v>
      </c>
      <c r="G22" s="34">
        <v>0</v>
      </c>
      <c r="H22" s="35">
        <f t="shared" si="0"/>
        <v>40</v>
      </c>
      <c r="I22" s="36">
        <f t="shared" si="1"/>
        <v>40</v>
      </c>
      <c r="J22" s="37">
        <f t="shared" si="2"/>
        <v>1</v>
      </c>
      <c r="K22" s="37">
        <f t="shared" si="3"/>
        <v>20</v>
      </c>
      <c r="L22" s="38" t="s">
        <v>39</v>
      </c>
      <c r="M22" s="54" t="s">
        <v>207</v>
      </c>
      <c r="N22" s="39"/>
      <c r="O22" s="40" t="s">
        <v>207</v>
      </c>
    </row>
    <row r="23" spans="1:16" ht="14" hidden="1" x14ac:dyDescent="0.15">
      <c r="A23" s="33" t="s">
        <v>88</v>
      </c>
      <c r="B23" s="33" t="s">
        <v>51</v>
      </c>
      <c r="C23" s="34">
        <v>0</v>
      </c>
      <c r="D23" s="34">
        <v>0</v>
      </c>
      <c r="E23" s="34">
        <v>39</v>
      </c>
      <c r="F23" s="34">
        <v>0</v>
      </c>
      <c r="G23" s="34">
        <v>0</v>
      </c>
      <c r="H23" s="35">
        <f t="shared" si="0"/>
        <v>39</v>
      </c>
      <c r="I23" s="36">
        <f t="shared" si="1"/>
        <v>39</v>
      </c>
      <c r="J23" s="37">
        <f t="shared" si="2"/>
        <v>1</v>
      </c>
      <c r="K23" s="37">
        <f t="shared" si="3"/>
        <v>21</v>
      </c>
      <c r="L23" s="38" t="s">
        <v>17</v>
      </c>
      <c r="M23" s="54" t="s">
        <v>207</v>
      </c>
      <c r="N23" s="39"/>
      <c r="O23" s="40"/>
    </row>
    <row r="24" spans="1:16" ht="14" hidden="1" x14ac:dyDescent="0.15">
      <c r="A24" s="33" t="s">
        <v>121</v>
      </c>
      <c r="B24" s="33" t="s">
        <v>122</v>
      </c>
      <c r="C24" s="34">
        <v>0</v>
      </c>
      <c r="D24" s="34">
        <v>38</v>
      </c>
      <c r="E24" s="34">
        <v>0</v>
      </c>
      <c r="F24" s="34">
        <v>0</v>
      </c>
      <c r="G24" s="34">
        <v>0</v>
      </c>
      <c r="H24" s="35">
        <f t="shared" si="0"/>
        <v>38</v>
      </c>
      <c r="I24" s="36">
        <f t="shared" si="1"/>
        <v>38</v>
      </c>
      <c r="J24" s="37">
        <f t="shared" si="2"/>
        <v>1</v>
      </c>
      <c r="K24" s="37">
        <f t="shared" si="3"/>
        <v>22</v>
      </c>
      <c r="L24" s="38" t="s">
        <v>56</v>
      </c>
      <c r="M24" s="54" t="s">
        <v>207</v>
      </c>
      <c r="N24" s="39"/>
      <c r="O24" s="40"/>
    </row>
    <row r="25" spans="1:16" ht="14" hidden="1" x14ac:dyDescent="0.15">
      <c r="A25" s="33" t="s">
        <v>120</v>
      </c>
      <c r="B25" s="33" t="s">
        <v>188</v>
      </c>
      <c r="C25" s="34">
        <v>38</v>
      </c>
      <c r="D25" s="34">
        <v>0</v>
      </c>
      <c r="E25" s="34">
        <v>0</v>
      </c>
      <c r="F25" s="34">
        <v>0</v>
      </c>
      <c r="G25" s="34">
        <v>0</v>
      </c>
      <c r="H25" s="35">
        <f t="shared" si="0"/>
        <v>38</v>
      </c>
      <c r="I25" s="36">
        <f t="shared" si="1"/>
        <v>38</v>
      </c>
      <c r="J25" s="37">
        <f t="shared" si="2"/>
        <v>1</v>
      </c>
      <c r="K25" s="37">
        <f t="shared" si="3"/>
        <v>23</v>
      </c>
      <c r="L25" s="38" t="s">
        <v>94</v>
      </c>
      <c r="M25" s="54" t="s">
        <v>207</v>
      </c>
      <c r="N25" s="39"/>
      <c r="O25" s="40"/>
    </row>
    <row r="26" spans="1:16" ht="14" hidden="1" x14ac:dyDescent="0.15">
      <c r="A26" s="33" t="s">
        <v>134</v>
      </c>
      <c r="B26" s="33" t="s">
        <v>114</v>
      </c>
      <c r="C26" s="34">
        <v>0</v>
      </c>
      <c r="D26" s="34">
        <v>38</v>
      </c>
      <c r="E26" s="34">
        <v>0</v>
      </c>
      <c r="F26" s="34">
        <v>0</v>
      </c>
      <c r="G26" s="34">
        <v>0</v>
      </c>
      <c r="H26" s="35">
        <f t="shared" si="0"/>
        <v>38</v>
      </c>
      <c r="I26" s="36">
        <f t="shared" si="1"/>
        <v>38</v>
      </c>
      <c r="J26" s="37">
        <f t="shared" si="2"/>
        <v>1</v>
      </c>
      <c r="K26" s="37">
        <f t="shared" si="3"/>
        <v>24</v>
      </c>
      <c r="L26" s="38" t="s">
        <v>56</v>
      </c>
      <c r="M26" s="54" t="s">
        <v>207</v>
      </c>
      <c r="N26" s="39"/>
      <c r="O26" s="40"/>
    </row>
    <row r="27" spans="1:16" ht="14" hidden="1" x14ac:dyDescent="0.15">
      <c r="A27" s="33" t="s">
        <v>117</v>
      </c>
      <c r="B27" s="33" t="s">
        <v>118</v>
      </c>
      <c r="C27" s="34">
        <v>38</v>
      </c>
      <c r="D27" s="34">
        <v>0</v>
      </c>
      <c r="E27" s="34">
        <v>0</v>
      </c>
      <c r="F27" s="34">
        <v>0</v>
      </c>
      <c r="G27" s="34">
        <v>0</v>
      </c>
      <c r="H27" s="35">
        <f t="shared" si="0"/>
        <v>38</v>
      </c>
      <c r="I27" s="36">
        <f t="shared" si="1"/>
        <v>38</v>
      </c>
      <c r="J27" s="37">
        <f t="shared" si="2"/>
        <v>1</v>
      </c>
      <c r="K27" s="37">
        <f t="shared" si="3"/>
        <v>25</v>
      </c>
      <c r="L27" s="38" t="s">
        <v>119</v>
      </c>
      <c r="M27" s="54" t="s">
        <v>207</v>
      </c>
      <c r="N27" s="39"/>
      <c r="O27" s="40"/>
      <c r="P27" s="49" t="s">
        <v>94</v>
      </c>
    </row>
    <row r="28" spans="1:16" ht="14" hidden="1" x14ac:dyDescent="0.15">
      <c r="A28" s="33" t="s">
        <v>115</v>
      </c>
      <c r="B28" s="33" t="s">
        <v>12</v>
      </c>
      <c r="C28" s="34">
        <v>0</v>
      </c>
      <c r="D28" s="34">
        <v>37</v>
      </c>
      <c r="E28" s="34">
        <v>0</v>
      </c>
      <c r="F28" s="34">
        <v>0</v>
      </c>
      <c r="G28" s="34">
        <v>0</v>
      </c>
      <c r="H28" s="35">
        <f t="shared" si="0"/>
        <v>37</v>
      </c>
      <c r="I28" s="36">
        <f t="shared" si="1"/>
        <v>37</v>
      </c>
      <c r="J28" s="37">
        <f t="shared" si="2"/>
        <v>1</v>
      </c>
      <c r="K28" s="37">
        <f t="shared" si="3"/>
        <v>26</v>
      </c>
      <c r="L28" s="38" t="s">
        <v>94</v>
      </c>
      <c r="M28" s="54" t="s">
        <v>207</v>
      </c>
      <c r="N28" s="39"/>
      <c r="O28" s="40"/>
    </row>
    <row r="29" spans="1:16" ht="14" hidden="1" x14ac:dyDescent="0.15">
      <c r="A29" s="33" t="s">
        <v>44</v>
      </c>
      <c r="B29" s="33" t="s">
        <v>45</v>
      </c>
      <c r="C29" s="34">
        <v>0</v>
      </c>
      <c r="D29" s="34">
        <v>36</v>
      </c>
      <c r="E29" s="34">
        <v>0</v>
      </c>
      <c r="F29" s="34">
        <v>0</v>
      </c>
      <c r="G29" s="34">
        <v>0</v>
      </c>
      <c r="H29" s="35">
        <f t="shared" si="0"/>
        <v>36</v>
      </c>
      <c r="I29" s="36">
        <f t="shared" si="1"/>
        <v>36</v>
      </c>
      <c r="J29" s="37">
        <f t="shared" si="2"/>
        <v>1</v>
      </c>
      <c r="K29" s="37">
        <f t="shared" si="3"/>
        <v>27</v>
      </c>
      <c r="L29" s="38" t="s">
        <v>17</v>
      </c>
      <c r="M29" s="54" t="s">
        <v>207</v>
      </c>
      <c r="N29" s="39"/>
      <c r="O29" s="40"/>
    </row>
    <row r="30" spans="1:16" ht="14" hidden="1" x14ac:dyDescent="0.15">
      <c r="A30" s="33" t="s">
        <v>64</v>
      </c>
      <c r="B30" s="33" t="s">
        <v>3</v>
      </c>
      <c r="C30" s="34">
        <v>0</v>
      </c>
      <c r="D30" s="34">
        <v>36</v>
      </c>
      <c r="E30" s="34">
        <v>0</v>
      </c>
      <c r="F30" s="34">
        <v>0</v>
      </c>
      <c r="G30" s="34">
        <v>0</v>
      </c>
      <c r="H30" s="35">
        <f t="shared" si="0"/>
        <v>36</v>
      </c>
      <c r="I30" s="36">
        <f t="shared" si="1"/>
        <v>36</v>
      </c>
      <c r="J30" s="37">
        <f t="shared" si="2"/>
        <v>1</v>
      </c>
      <c r="K30" s="37">
        <f t="shared" si="3"/>
        <v>28</v>
      </c>
      <c r="L30" s="38" t="s">
        <v>17</v>
      </c>
      <c r="M30" s="54" t="s">
        <v>207</v>
      </c>
      <c r="N30" s="39"/>
      <c r="O30" s="40"/>
    </row>
    <row r="31" spans="1:16" ht="14" hidden="1" x14ac:dyDescent="0.15">
      <c r="A31" s="33" t="s">
        <v>108</v>
      </c>
      <c r="B31" s="33" t="s">
        <v>228</v>
      </c>
      <c r="C31" s="34">
        <v>0</v>
      </c>
      <c r="D31" s="34">
        <v>36</v>
      </c>
      <c r="E31" s="34">
        <v>0</v>
      </c>
      <c r="F31" s="34">
        <v>0</v>
      </c>
      <c r="G31" s="34">
        <v>0</v>
      </c>
      <c r="H31" s="35">
        <f t="shared" si="0"/>
        <v>36</v>
      </c>
      <c r="I31" s="36">
        <f t="shared" si="1"/>
        <v>36</v>
      </c>
      <c r="J31" s="37">
        <f t="shared" si="2"/>
        <v>1</v>
      </c>
      <c r="K31" s="37">
        <f t="shared" si="3"/>
        <v>29</v>
      </c>
      <c r="L31" s="38" t="s">
        <v>17</v>
      </c>
      <c r="M31" s="54" t="s">
        <v>207</v>
      </c>
      <c r="N31" s="39"/>
      <c r="O31" s="40"/>
    </row>
    <row r="32" spans="1:16" ht="14" hidden="1" x14ac:dyDescent="0.15">
      <c r="A32" s="33" t="s">
        <v>42</v>
      </c>
      <c r="B32" s="33" t="s">
        <v>43</v>
      </c>
      <c r="C32" s="34">
        <v>0</v>
      </c>
      <c r="D32" s="34">
        <v>36</v>
      </c>
      <c r="E32" s="34">
        <v>0</v>
      </c>
      <c r="F32" s="34">
        <v>0</v>
      </c>
      <c r="G32" s="34">
        <v>0</v>
      </c>
      <c r="H32" s="35">
        <f t="shared" si="0"/>
        <v>36</v>
      </c>
      <c r="I32" s="36">
        <f t="shared" si="1"/>
        <v>36</v>
      </c>
      <c r="J32" s="37">
        <f t="shared" si="2"/>
        <v>1</v>
      </c>
      <c r="K32" s="37">
        <f t="shared" si="3"/>
        <v>30</v>
      </c>
      <c r="L32" s="38" t="s">
        <v>17</v>
      </c>
      <c r="M32" s="54" t="s">
        <v>207</v>
      </c>
      <c r="N32" s="39"/>
      <c r="O32" s="40"/>
    </row>
    <row r="33" spans="1:15" ht="14" hidden="1" x14ac:dyDescent="0.15">
      <c r="A33" s="33" t="s">
        <v>111</v>
      </c>
      <c r="B33" s="33" t="s">
        <v>112</v>
      </c>
      <c r="C33" s="34">
        <v>0</v>
      </c>
      <c r="D33" s="34">
        <v>34</v>
      </c>
      <c r="E33" s="34">
        <v>0</v>
      </c>
      <c r="F33" s="34">
        <v>0</v>
      </c>
      <c r="G33" s="34">
        <v>0</v>
      </c>
      <c r="H33" s="35">
        <f t="shared" si="0"/>
        <v>34</v>
      </c>
      <c r="I33" s="36">
        <f t="shared" si="1"/>
        <v>34</v>
      </c>
      <c r="J33" s="37">
        <f t="shared" si="2"/>
        <v>1</v>
      </c>
      <c r="K33" s="37">
        <f t="shared" si="3"/>
        <v>31</v>
      </c>
      <c r="L33" s="38" t="s">
        <v>56</v>
      </c>
      <c r="M33" s="54" t="s">
        <v>207</v>
      </c>
      <c r="N33" s="39"/>
      <c r="O33" s="40"/>
    </row>
    <row r="34" spans="1:15" ht="14" hidden="1" x14ac:dyDescent="0.15">
      <c r="A34" s="33" t="s">
        <v>229</v>
      </c>
      <c r="B34" s="33" t="s">
        <v>3</v>
      </c>
      <c r="C34" s="34">
        <v>0</v>
      </c>
      <c r="D34" s="34">
        <v>33</v>
      </c>
      <c r="E34" s="34">
        <v>0</v>
      </c>
      <c r="F34" s="34">
        <v>0</v>
      </c>
      <c r="G34" s="34">
        <v>0</v>
      </c>
      <c r="H34" s="35">
        <f t="shared" si="0"/>
        <v>33</v>
      </c>
      <c r="I34" s="36">
        <f t="shared" si="1"/>
        <v>33</v>
      </c>
      <c r="J34" s="37">
        <f t="shared" si="2"/>
        <v>1</v>
      </c>
      <c r="K34" s="37">
        <f t="shared" si="3"/>
        <v>32</v>
      </c>
      <c r="L34" s="38" t="s">
        <v>24</v>
      </c>
      <c r="M34" s="54" t="s">
        <v>207</v>
      </c>
      <c r="N34" s="39"/>
      <c r="O34" s="40"/>
    </row>
    <row r="35" spans="1:15" ht="14" hidden="1" x14ac:dyDescent="0.15">
      <c r="A35" s="33" t="s">
        <v>159</v>
      </c>
      <c r="B35" s="33" t="s">
        <v>227</v>
      </c>
      <c r="C35" s="34">
        <v>0</v>
      </c>
      <c r="D35" s="34">
        <v>33</v>
      </c>
      <c r="E35" s="34">
        <v>0</v>
      </c>
      <c r="F35" s="34">
        <v>0</v>
      </c>
      <c r="G35" s="34">
        <v>0</v>
      </c>
      <c r="H35" s="35">
        <f t="shared" ref="H35:H66" si="4">SUM(C35:G35)</f>
        <v>33</v>
      </c>
      <c r="I35" s="36">
        <f t="shared" ref="I35:I66" si="5">LARGE(C35:G35,1)+LARGE(C35:G35,2)+LARGE(C35:G35,3)+LARGE(C35:G35,4)</f>
        <v>33</v>
      </c>
      <c r="J35" s="37">
        <f t="shared" ref="J35:J66" si="6">COUNTIF(C35:G35,"&gt;0,01")</f>
        <v>1</v>
      </c>
      <c r="K35" s="37">
        <f t="shared" si="3"/>
        <v>33</v>
      </c>
      <c r="L35" s="38" t="s">
        <v>17</v>
      </c>
      <c r="M35" s="54" t="s">
        <v>207</v>
      </c>
      <c r="N35" s="39"/>
      <c r="O35" s="40"/>
    </row>
    <row r="36" spans="1:15" ht="14" hidden="1" x14ac:dyDescent="0.15">
      <c r="A36" s="33" t="s">
        <v>47</v>
      </c>
      <c r="B36" s="33" t="s">
        <v>48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5">
        <f t="shared" si="4"/>
        <v>0</v>
      </c>
      <c r="I36" s="36">
        <f t="shared" si="5"/>
        <v>0</v>
      </c>
      <c r="J36" s="37">
        <f t="shared" si="6"/>
        <v>0</v>
      </c>
      <c r="K36" s="37">
        <f t="shared" ref="K36:K67" si="7">K35+1</f>
        <v>34</v>
      </c>
      <c r="L36" s="38" t="s">
        <v>46</v>
      </c>
      <c r="M36" s="54" t="s">
        <v>207</v>
      </c>
      <c r="N36" s="39"/>
      <c r="O36" s="40"/>
    </row>
    <row r="37" spans="1:15" ht="14" hidden="1" x14ac:dyDescent="0.15">
      <c r="A37" s="33" t="s">
        <v>32</v>
      </c>
      <c r="B37" s="33" t="s">
        <v>258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5">
        <f t="shared" si="4"/>
        <v>0</v>
      </c>
      <c r="I37" s="36">
        <f t="shared" si="5"/>
        <v>0</v>
      </c>
      <c r="J37" s="37">
        <f t="shared" si="6"/>
        <v>0</v>
      </c>
      <c r="K37" s="37">
        <f t="shared" si="7"/>
        <v>35</v>
      </c>
      <c r="L37" s="38" t="s">
        <v>39</v>
      </c>
      <c r="M37" s="54" t="s">
        <v>207</v>
      </c>
      <c r="N37" s="39"/>
      <c r="O37" s="40"/>
    </row>
    <row r="38" spans="1:15" ht="14" hidden="1" x14ac:dyDescent="0.15">
      <c r="A38" s="33" t="s">
        <v>40</v>
      </c>
      <c r="B38" s="33" t="s">
        <v>29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5">
        <f t="shared" si="4"/>
        <v>0</v>
      </c>
      <c r="I38" s="36">
        <f t="shared" si="5"/>
        <v>0</v>
      </c>
      <c r="J38" s="37">
        <f t="shared" si="6"/>
        <v>0</v>
      </c>
      <c r="K38" s="37">
        <f t="shared" si="7"/>
        <v>36</v>
      </c>
      <c r="L38" s="38" t="s">
        <v>39</v>
      </c>
      <c r="M38" s="54" t="s">
        <v>207</v>
      </c>
      <c r="N38" s="39"/>
      <c r="O38" s="40"/>
    </row>
    <row r="39" spans="1:15" ht="14" hidden="1" x14ac:dyDescent="0.15">
      <c r="A39" s="33" t="s">
        <v>260</v>
      </c>
      <c r="B39" s="33" t="s">
        <v>93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5">
        <f t="shared" si="4"/>
        <v>0</v>
      </c>
      <c r="I39" s="36">
        <f t="shared" si="5"/>
        <v>0</v>
      </c>
      <c r="J39" s="37">
        <f t="shared" si="6"/>
        <v>0</v>
      </c>
      <c r="K39" s="37">
        <f t="shared" si="7"/>
        <v>37</v>
      </c>
      <c r="L39" s="38" t="s">
        <v>131</v>
      </c>
      <c r="M39" s="54" t="s">
        <v>207</v>
      </c>
      <c r="N39" s="39"/>
      <c r="O39" s="40"/>
    </row>
    <row r="40" spans="1:15" ht="14" hidden="1" x14ac:dyDescent="0.15">
      <c r="A40" s="33" t="s">
        <v>196</v>
      </c>
      <c r="B40" s="33" t="s">
        <v>123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5">
        <f t="shared" si="4"/>
        <v>0</v>
      </c>
      <c r="I40" s="36">
        <f t="shared" si="5"/>
        <v>0</v>
      </c>
      <c r="J40" s="37">
        <f t="shared" si="6"/>
        <v>0</v>
      </c>
      <c r="K40" s="37">
        <f t="shared" si="7"/>
        <v>38</v>
      </c>
      <c r="L40" s="38" t="s">
        <v>17</v>
      </c>
      <c r="M40" s="54" t="s">
        <v>207</v>
      </c>
      <c r="N40" s="39"/>
      <c r="O40" s="40"/>
    </row>
    <row r="41" spans="1:15" ht="14" hidden="1" x14ac:dyDescent="0.15">
      <c r="A41" s="33" t="s">
        <v>255</v>
      </c>
      <c r="B41" s="33" t="s">
        <v>256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5">
        <f t="shared" si="4"/>
        <v>0</v>
      </c>
      <c r="I41" s="36">
        <f t="shared" si="5"/>
        <v>0</v>
      </c>
      <c r="J41" s="37">
        <f t="shared" si="6"/>
        <v>0</v>
      </c>
      <c r="K41" s="37">
        <f t="shared" si="7"/>
        <v>39</v>
      </c>
      <c r="L41" s="38" t="s">
        <v>131</v>
      </c>
      <c r="M41" s="54" t="s">
        <v>207</v>
      </c>
      <c r="N41" s="39"/>
      <c r="O41" s="40"/>
    </row>
    <row r="42" spans="1:15" ht="14" hidden="1" x14ac:dyDescent="0.15">
      <c r="A42" s="33" t="s">
        <v>194</v>
      </c>
      <c r="B42" s="33" t="s">
        <v>259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5">
        <f t="shared" si="4"/>
        <v>0</v>
      </c>
      <c r="I42" s="36">
        <f t="shared" si="5"/>
        <v>0</v>
      </c>
      <c r="J42" s="37">
        <f t="shared" si="6"/>
        <v>0</v>
      </c>
      <c r="K42" s="37">
        <f t="shared" si="7"/>
        <v>40</v>
      </c>
      <c r="L42" s="38" t="s">
        <v>17</v>
      </c>
      <c r="M42" s="54" t="s">
        <v>207</v>
      </c>
      <c r="N42" s="39"/>
      <c r="O42" s="40"/>
    </row>
    <row r="43" spans="1:15" ht="14" hidden="1" x14ac:dyDescent="0.15">
      <c r="A43" s="33" t="s">
        <v>155</v>
      </c>
      <c r="B43" s="33" t="s">
        <v>2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5">
        <f t="shared" si="4"/>
        <v>0</v>
      </c>
      <c r="I43" s="36">
        <f t="shared" si="5"/>
        <v>0</v>
      </c>
      <c r="J43" s="37">
        <f t="shared" si="6"/>
        <v>0</v>
      </c>
      <c r="K43" s="37">
        <f t="shared" si="7"/>
        <v>41</v>
      </c>
      <c r="L43" s="38" t="s">
        <v>24</v>
      </c>
      <c r="M43" s="54" t="s">
        <v>207</v>
      </c>
      <c r="N43" s="39"/>
      <c r="O43" s="40"/>
    </row>
    <row r="44" spans="1:15" ht="14" hidden="1" x14ac:dyDescent="0.15">
      <c r="A44" s="33" t="s">
        <v>95</v>
      </c>
      <c r="B44" s="33" t="s">
        <v>96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5">
        <f t="shared" si="4"/>
        <v>0</v>
      </c>
      <c r="I44" s="36">
        <f t="shared" si="5"/>
        <v>0</v>
      </c>
      <c r="J44" s="37">
        <f t="shared" si="6"/>
        <v>0</v>
      </c>
      <c r="K44" s="37">
        <f t="shared" si="7"/>
        <v>42</v>
      </c>
      <c r="L44" s="38" t="s">
        <v>94</v>
      </c>
      <c r="M44" s="54" t="s">
        <v>207</v>
      </c>
      <c r="N44" s="39"/>
      <c r="O44" s="40"/>
    </row>
    <row r="45" spans="1:15" ht="14" hidden="1" x14ac:dyDescent="0.15">
      <c r="A45" s="33" t="s">
        <v>200</v>
      </c>
      <c r="B45" s="33" t="s">
        <v>201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5">
        <f t="shared" si="4"/>
        <v>0</v>
      </c>
      <c r="I45" s="36">
        <f t="shared" si="5"/>
        <v>0</v>
      </c>
      <c r="J45" s="37">
        <f t="shared" si="6"/>
        <v>0</v>
      </c>
      <c r="K45" s="37">
        <f t="shared" si="7"/>
        <v>43</v>
      </c>
      <c r="L45" s="38" t="s">
        <v>202</v>
      </c>
      <c r="M45" s="54" t="s">
        <v>207</v>
      </c>
      <c r="N45" s="39"/>
      <c r="O45" s="40"/>
    </row>
    <row r="46" spans="1:15" ht="14" hidden="1" x14ac:dyDescent="0.15">
      <c r="A46" s="33" t="s">
        <v>253</v>
      </c>
      <c r="B46" s="33" t="s">
        <v>151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5">
        <f t="shared" si="4"/>
        <v>0</v>
      </c>
      <c r="I46" s="36">
        <f t="shared" si="5"/>
        <v>0</v>
      </c>
      <c r="J46" s="37">
        <f t="shared" si="6"/>
        <v>0</v>
      </c>
      <c r="K46" s="37">
        <f t="shared" si="7"/>
        <v>44</v>
      </c>
      <c r="L46" s="38" t="s">
        <v>17</v>
      </c>
      <c r="M46" s="54" t="s">
        <v>207</v>
      </c>
      <c r="N46" s="39"/>
      <c r="O46" s="40"/>
    </row>
    <row r="47" spans="1:15" ht="14" hidden="1" x14ac:dyDescent="0.15">
      <c r="A47" s="33" t="s">
        <v>254</v>
      </c>
      <c r="B47" s="33" t="s">
        <v>4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5">
        <f t="shared" si="4"/>
        <v>0</v>
      </c>
      <c r="I47" s="36">
        <f t="shared" si="5"/>
        <v>0</v>
      </c>
      <c r="J47" s="37">
        <f t="shared" si="6"/>
        <v>0</v>
      </c>
      <c r="K47" s="37">
        <f t="shared" si="7"/>
        <v>45</v>
      </c>
      <c r="L47" s="38" t="s">
        <v>131</v>
      </c>
      <c r="M47" s="54" t="s">
        <v>207</v>
      </c>
      <c r="N47" s="39"/>
      <c r="O47" s="40"/>
    </row>
    <row r="48" spans="1:15" ht="14" hidden="1" x14ac:dyDescent="0.15">
      <c r="A48" s="33" t="s">
        <v>195</v>
      </c>
      <c r="B48" s="33" t="s">
        <v>97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5">
        <f t="shared" si="4"/>
        <v>0</v>
      </c>
      <c r="I48" s="36">
        <f t="shared" si="5"/>
        <v>0</v>
      </c>
      <c r="J48" s="37">
        <f t="shared" si="6"/>
        <v>0</v>
      </c>
      <c r="K48" s="37">
        <f t="shared" si="7"/>
        <v>46</v>
      </c>
      <c r="L48" s="38" t="s">
        <v>36</v>
      </c>
      <c r="M48" s="54" t="s">
        <v>207</v>
      </c>
      <c r="N48" s="39"/>
      <c r="O48" s="40"/>
    </row>
    <row r="49" spans="1:16" ht="14" hidden="1" x14ac:dyDescent="0.15">
      <c r="A49" s="33" t="s">
        <v>257</v>
      </c>
      <c r="B49" s="33" t="s">
        <v>4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5">
        <f t="shared" si="4"/>
        <v>0</v>
      </c>
      <c r="I49" s="36">
        <f t="shared" si="5"/>
        <v>0</v>
      </c>
      <c r="J49" s="37">
        <f t="shared" si="6"/>
        <v>0</v>
      </c>
      <c r="K49" s="37">
        <f t="shared" si="7"/>
        <v>47</v>
      </c>
      <c r="L49" s="38" t="s">
        <v>39</v>
      </c>
      <c r="M49" s="54" t="s">
        <v>207</v>
      </c>
      <c r="N49" s="39"/>
      <c r="O49" s="40"/>
    </row>
    <row r="50" spans="1:16" ht="14" hidden="1" x14ac:dyDescent="0.15">
      <c r="A50" s="33" t="s">
        <v>192</v>
      </c>
      <c r="B50" s="33" t="s">
        <v>93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5">
        <f t="shared" si="4"/>
        <v>0</v>
      </c>
      <c r="I50" s="36">
        <f t="shared" si="5"/>
        <v>0</v>
      </c>
      <c r="J50" s="37">
        <f t="shared" si="6"/>
        <v>0</v>
      </c>
      <c r="K50" s="37">
        <f t="shared" si="7"/>
        <v>48</v>
      </c>
      <c r="L50" s="38" t="s">
        <v>39</v>
      </c>
      <c r="M50" s="54" t="s">
        <v>207</v>
      </c>
      <c r="N50" s="39"/>
      <c r="O50" s="40"/>
    </row>
    <row r="51" spans="1:16" ht="14" hidden="1" x14ac:dyDescent="0.15">
      <c r="A51" s="33" t="s">
        <v>106</v>
      </c>
      <c r="B51" s="33" t="s">
        <v>107</v>
      </c>
      <c r="C51" s="34">
        <v>30</v>
      </c>
      <c r="D51" s="34">
        <v>0</v>
      </c>
      <c r="E51" s="34">
        <v>36</v>
      </c>
      <c r="F51" s="34">
        <v>33</v>
      </c>
      <c r="G51" s="34">
        <v>0</v>
      </c>
      <c r="H51" s="35">
        <f t="shared" si="4"/>
        <v>99</v>
      </c>
      <c r="I51" s="36">
        <f t="shared" si="5"/>
        <v>99</v>
      </c>
      <c r="J51" s="37">
        <f t="shared" si="6"/>
        <v>3</v>
      </c>
      <c r="K51" s="37">
        <f t="shared" si="7"/>
        <v>49</v>
      </c>
      <c r="L51" s="38" t="s">
        <v>105</v>
      </c>
      <c r="M51" s="54"/>
      <c r="N51" s="39"/>
      <c r="O51" s="40" t="s">
        <v>207</v>
      </c>
    </row>
    <row r="52" spans="1:16" ht="14" hidden="1" x14ac:dyDescent="0.15">
      <c r="A52" s="33" t="s">
        <v>33</v>
      </c>
      <c r="B52" s="33" t="s">
        <v>34</v>
      </c>
      <c r="C52" s="34">
        <v>0</v>
      </c>
      <c r="D52" s="34">
        <v>33</v>
      </c>
      <c r="E52" s="34">
        <v>35</v>
      </c>
      <c r="F52" s="34">
        <v>22</v>
      </c>
      <c r="G52" s="34">
        <v>0</v>
      </c>
      <c r="H52" s="35">
        <f t="shared" si="4"/>
        <v>90</v>
      </c>
      <c r="I52" s="36">
        <f t="shared" si="5"/>
        <v>90</v>
      </c>
      <c r="J52" s="37">
        <f t="shared" si="6"/>
        <v>3</v>
      </c>
      <c r="K52" s="37">
        <f t="shared" si="7"/>
        <v>50</v>
      </c>
      <c r="L52" s="38" t="s">
        <v>35</v>
      </c>
      <c r="M52" s="54"/>
      <c r="N52" s="39"/>
      <c r="O52" s="40"/>
      <c r="P52" s="49" t="s">
        <v>24</v>
      </c>
    </row>
    <row r="53" spans="1:16" ht="14" hidden="1" x14ac:dyDescent="0.15">
      <c r="A53" s="33" t="s">
        <v>136</v>
      </c>
      <c r="B53" s="33" t="s">
        <v>137</v>
      </c>
      <c r="C53" s="34">
        <v>0</v>
      </c>
      <c r="D53" s="34">
        <v>0</v>
      </c>
      <c r="E53" s="34">
        <v>46</v>
      </c>
      <c r="F53" s="34">
        <v>42</v>
      </c>
      <c r="G53" s="34">
        <v>0</v>
      </c>
      <c r="H53" s="35">
        <f t="shared" si="4"/>
        <v>88</v>
      </c>
      <c r="I53" s="36">
        <f t="shared" si="5"/>
        <v>88</v>
      </c>
      <c r="J53" s="37">
        <f t="shared" si="6"/>
        <v>2</v>
      </c>
      <c r="K53" s="37">
        <f t="shared" si="7"/>
        <v>51</v>
      </c>
      <c r="L53" s="38" t="s">
        <v>138</v>
      </c>
      <c r="M53" s="54"/>
      <c r="N53" s="39"/>
      <c r="O53" s="40"/>
    </row>
    <row r="54" spans="1:16" ht="14" hidden="1" x14ac:dyDescent="0.15">
      <c r="A54" s="33" t="s">
        <v>209</v>
      </c>
      <c r="B54" s="33" t="s">
        <v>130</v>
      </c>
      <c r="C54" s="34">
        <v>41</v>
      </c>
      <c r="D54" s="34">
        <v>0</v>
      </c>
      <c r="E54" s="34">
        <v>0</v>
      </c>
      <c r="F54" s="34">
        <v>47</v>
      </c>
      <c r="G54" s="34">
        <v>0</v>
      </c>
      <c r="H54" s="35">
        <f t="shared" si="4"/>
        <v>88</v>
      </c>
      <c r="I54" s="36">
        <f t="shared" si="5"/>
        <v>88</v>
      </c>
      <c r="J54" s="37">
        <f t="shared" si="6"/>
        <v>2</v>
      </c>
      <c r="K54" s="37">
        <f t="shared" si="7"/>
        <v>52</v>
      </c>
      <c r="L54" s="38" t="s">
        <v>23</v>
      </c>
      <c r="M54" s="54"/>
      <c r="N54" s="39"/>
      <c r="O54" s="40"/>
    </row>
    <row r="55" spans="1:16" ht="14" hidden="1" x14ac:dyDescent="0.15">
      <c r="A55" s="33" t="s">
        <v>116</v>
      </c>
      <c r="B55" s="33" t="s">
        <v>71</v>
      </c>
      <c r="C55" s="34">
        <v>0</v>
      </c>
      <c r="D55" s="34">
        <v>0</v>
      </c>
      <c r="E55" s="34">
        <v>40</v>
      </c>
      <c r="F55" s="34">
        <v>47</v>
      </c>
      <c r="G55" s="34">
        <v>0</v>
      </c>
      <c r="H55" s="35">
        <f t="shared" si="4"/>
        <v>87</v>
      </c>
      <c r="I55" s="36">
        <f t="shared" si="5"/>
        <v>87</v>
      </c>
      <c r="J55" s="37">
        <f t="shared" si="6"/>
        <v>2</v>
      </c>
      <c r="K55" s="37">
        <f t="shared" si="7"/>
        <v>53</v>
      </c>
      <c r="L55" s="38" t="s">
        <v>24</v>
      </c>
      <c r="M55" s="54"/>
      <c r="N55" s="39"/>
      <c r="O55" s="40"/>
    </row>
    <row r="56" spans="1:16" ht="14" hidden="1" x14ac:dyDescent="0.15">
      <c r="A56" s="33" t="s">
        <v>217</v>
      </c>
      <c r="B56" s="33" t="s">
        <v>158</v>
      </c>
      <c r="C56" s="34">
        <v>0</v>
      </c>
      <c r="D56" s="34">
        <v>34</v>
      </c>
      <c r="E56" s="34">
        <v>18</v>
      </c>
      <c r="F56" s="34">
        <v>32</v>
      </c>
      <c r="G56" s="34">
        <v>0</v>
      </c>
      <c r="H56" s="35">
        <f t="shared" si="4"/>
        <v>84</v>
      </c>
      <c r="I56" s="36">
        <f t="shared" si="5"/>
        <v>84</v>
      </c>
      <c r="J56" s="37">
        <f t="shared" si="6"/>
        <v>3</v>
      </c>
      <c r="K56" s="37">
        <f t="shared" si="7"/>
        <v>54</v>
      </c>
      <c r="L56" s="38" t="s">
        <v>17</v>
      </c>
      <c r="M56" s="54"/>
      <c r="N56" s="39"/>
      <c r="O56" s="40"/>
    </row>
    <row r="57" spans="1:16" ht="14" hidden="1" x14ac:dyDescent="0.15">
      <c r="A57" s="33" t="s">
        <v>136</v>
      </c>
      <c r="B57" s="33" t="s">
        <v>29</v>
      </c>
      <c r="C57" s="34">
        <v>0</v>
      </c>
      <c r="D57" s="34">
        <v>0</v>
      </c>
      <c r="E57" s="34">
        <v>46</v>
      </c>
      <c r="F57" s="34">
        <v>38</v>
      </c>
      <c r="G57" s="34">
        <v>0</v>
      </c>
      <c r="H57" s="35">
        <f t="shared" si="4"/>
        <v>84</v>
      </c>
      <c r="I57" s="36">
        <f t="shared" si="5"/>
        <v>84</v>
      </c>
      <c r="J57" s="37">
        <f t="shared" si="6"/>
        <v>2</v>
      </c>
      <c r="K57" s="37">
        <f t="shared" si="7"/>
        <v>55</v>
      </c>
      <c r="L57" s="38" t="s">
        <v>154</v>
      </c>
      <c r="M57" s="54"/>
      <c r="N57" s="39"/>
      <c r="O57" s="40"/>
    </row>
    <row r="58" spans="1:16" ht="14" hidden="1" x14ac:dyDescent="0.15">
      <c r="A58" s="33" t="s">
        <v>150</v>
      </c>
      <c r="B58" s="33" t="s">
        <v>151</v>
      </c>
      <c r="C58" s="34">
        <v>0</v>
      </c>
      <c r="D58" s="34">
        <v>0</v>
      </c>
      <c r="E58" s="34">
        <v>44</v>
      </c>
      <c r="F58" s="34">
        <v>39</v>
      </c>
      <c r="G58" s="34">
        <v>0</v>
      </c>
      <c r="H58" s="35">
        <f t="shared" si="4"/>
        <v>83</v>
      </c>
      <c r="I58" s="36">
        <f t="shared" si="5"/>
        <v>83</v>
      </c>
      <c r="J58" s="37">
        <f t="shared" si="6"/>
        <v>2</v>
      </c>
      <c r="K58" s="37">
        <f t="shared" si="7"/>
        <v>56</v>
      </c>
      <c r="L58" s="38" t="s">
        <v>105</v>
      </c>
      <c r="M58" s="54"/>
      <c r="N58" s="39"/>
      <c r="O58" s="40"/>
    </row>
    <row r="59" spans="1:16" ht="14" hidden="1" x14ac:dyDescent="0.15">
      <c r="A59" s="33" t="s">
        <v>167</v>
      </c>
      <c r="B59" s="33" t="s">
        <v>168</v>
      </c>
      <c r="C59" s="34">
        <v>0</v>
      </c>
      <c r="D59" s="34">
        <v>0</v>
      </c>
      <c r="E59" s="34">
        <v>40</v>
      </c>
      <c r="F59" s="34">
        <v>42</v>
      </c>
      <c r="G59" s="34">
        <v>0</v>
      </c>
      <c r="H59" s="35">
        <f t="shared" si="4"/>
        <v>82</v>
      </c>
      <c r="I59" s="36">
        <f t="shared" si="5"/>
        <v>82</v>
      </c>
      <c r="J59" s="37">
        <f t="shared" si="6"/>
        <v>2</v>
      </c>
      <c r="K59" s="37">
        <f t="shared" si="7"/>
        <v>57</v>
      </c>
      <c r="L59" s="38" t="s">
        <v>169</v>
      </c>
      <c r="M59" s="54"/>
      <c r="N59" s="39"/>
      <c r="O59" s="40"/>
    </row>
    <row r="60" spans="1:16" ht="15" hidden="1" customHeight="1" x14ac:dyDescent="0.15">
      <c r="A60" s="33" t="s">
        <v>103</v>
      </c>
      <c r="B60" s="33" t="s">
        <v>104</v>
      </c>
      <c r="C60" s="34">
        <v>0</v>
      </c>
      <c r="D60" s="34">
        <v>0</v>
      </c>
      <c r="E60" s="34">
        <v>44</v>
      </c>
      <c r="F60" s="34">
        <v>38</v>
      </c>
      <c r="G60" s="34">
        <v>0</v>
      </c>
      <c r="H60" s="35">
        <f t="shared" si="4"/>
        <v>82</v>
      </c>
      <c r="I60" s="36">
        <f t="shared" si="5"/>
        <v>82</v>
      </c>
      <c r="J60" s="37">
        <f t="shared" si="6"/>
        <v>2</v>
      </c>
      <c r="K60" s="37">
        <f t="shared" si="7"/>
        <v>58</v>
      </c>
      <c r="L60" s="38" t="s">
        <v>105</v>
      </c>
      <c r="M60" s="54"/>
      <c r="N60" s="39"/>
      <c r="O60" s="40"/>
    </row>
    <row r="61" spans="1:16" ht="14" hidden="1" x14ac:dyDescent="0.15">
      <c r="A61" s="33" t="s">
        <v>92</v>
      </c>
      <c r="B61" s="33" t="s">
        <v>2</v>
      </c>
      <c r="C61" s="34">
        <v>42</v>
      </c>
      <c r="D61" s="34">
        <v>0</v>
      </c>
      <c r="E61" s="34">
        <v>40</v>
      </c>
      <c r="F61" s="34">
        <v>0</v>
      </c>
      <c r="G61" s="34">
        <v>0</v>
      </c>
      <c r="H61" s="35">
        <f t="shared" si="4"/>
        <v>82</v>
      </c>
      <c r="I61" s="36">
        <f t="shared" si="5"/>
        <v>82</v>
      </c>
      <c r="J61" s="37">
        <f t="shared" si="6"/>
        <v>2</v>
      </c>
      <c r="K61" s="37">
        <f t="shared" si="7"/>
        <v>59</v>
      </c>
      <c r="L61" s="38" t="s">
        <v>23</v>
      </c>
      <c r="M61" s="54"/>
      <c r="N61" s="39"/>
      <c r="O61" s="40"/>
    </row>
    <row r="62" spans="1:16" ht="14" hidden="1" x14ac:dyDescent="0.15">
      <c r="A62" s="33" t="s">
        <v>99</v>
      </c>
      <c r="B62" s="33" t="s">
        <v>100</v>
      </c>
      <c r="C62" s="34">
        <v>42</v>
      </c>
      <c r="D62" s="34">
        <v>0</v>
      </c>
      <c r="E62" s="34">
        <v>40</v>
      </c>
      <c r="F62" s="34">
        <v>0</v>
      </c>
      <c r="G62" s="34">
        <v>0</v>
      </c>
      <c r="H62" s="35">
        <f t="shared" si="4"/>
        <v>82</v>
      </c>
      <c r="I62" s="36">
        <f t="shared" si="5"/>
        <v>82</v>
      </c>
      <c r="J62" s="37">
        <f t="shared" si="6"/>
        <v>2</v>
      </c>
      <c r="K62" s="37">
        <f t="shared" si="7"/>
        <v>60</v>
      </c>
      <c r="L62" s="38" t="s">
        <v>23</v>
      </c>
      <c r="M62" s="54"/>
      <c r="N62" s="39"/>
      <c r="O62" s="40"/>
    </row>
    <row r="63" spans="1:16" ht="14" hidden="1" x14ac:dyDescent="0.15">
      <c r="A63" s="33" t="s">
        <v>234</v>
      </c>
      <c r="B63" s="33" t="s">
        <v>235</v>
      </c>
      <c r="C63" s="34">
        <v>0</v>
      </c>
      <c r="D63" s="34">
        <v>0</v>
      </c>
      <c r="E63" s="34">
        <v>42</v>
      </c>
      <c r="F63" s="34">
        <v>39</v>
      </c>
      <c r="G63" s="34">
        <v>0</v>
      </c>
      <c r="H63" s="35">
        <f t="shared" si="4"/>
        <v>81</v>
      </c>
      <c r="I63" s="36">
        <f t="shared" si="5"/>
        <v>81</v>
      </c>
      <c r="J63" s="37">
        <f t="shared" si="6"/>
        <v>2</v>
      </c>
      <c r="K63" s="37">
        <f t="shared" si="7"/>
        <v>61</v>
      </c>
      <c r="L63" s="38" t="s">
        <v>187</v>
      </c>
      <c r="M63" s="54"/>
      <c r="N63" s="39"/>
      <c r="O63" s="40"/>
    </row>
    <row r="64" spans="1:16" ht="14" hidden="1" x14ac:dyDescent="0.15">
      <c r="A64" s="33" t="s">
        <v>72</v>
      </c>
      <c r="B64" s="33" t="s">
        <v>73</v>
      </c>
      <c r="C64" s="34">
        <v>0</v>
      </c>
      <c r="D64" s="34">
        <v>0</v>
      </c>
      <c r="E64" s="34">
        <v>44</v>
      </c>
      <c r="F64" s="34">
        <v>37</v>
      </c>
      <c r="G64" s="34">
        <v>0</v>
      </c>
      <c r="H64" s="35">
        <f t="shared" si="4"/>
        <v>81</v>
      </c>
      <c r="I64" s="36">
        <f t="shared" si="5"/>
        <v>81</v>
      </c>
      <c r="J64" s="37">
        <f t="shared" si="6"/>
        <v>2</v>
      </c>
      <c r="K64" s="37">
        <f t="shared" si="7"/>
        <v>62</v>
      </c>
      <c r="L64" s="38" t="s">
        <v>23</v>
      </c>
      <c r="M64" s="54"/>
      <c r="N64" s="39"/>
      <c r="O64" s="40"/>
    </row>
    <row r="65" spans="1:15" ht="14" hidden="1" x14ac:dyDescent="0.15">
      <c r="A65" s="51" t="s">
        <v>55</v>
      </c>
      <c r="B65" s="33" t="s">
        <v>3</v>
      </c>
      <c r="C65" s="34">
        <v>0</v>
      </c>
      <c r="D65" s="34">
        <v>0</v>
      </c>
      <c r="E65" s="34">
        <v>41</v>
      </c>
      <c r="F65" s="34">
        <v>38</v>
      </c>
      <c r="G65" s="34">
        <v>0</v>
      </c>
      <c r="H65" s="35">
        <f t="shared" si="4"/>
        <v>79</v>
      </c>
      <c r="I65" s="36">
        <f t="shared" si="5"/>
        <v>79</v>
      </c>
      <c r="J65" s="37">
        <f t="shared" si="6"/>
        <v>2</v>
      </c>
      <c r="K65" s="37">
        <f t="shared" si="7"/>
        <v>63</v>
      </c>
      <c r="L65" s="38" t="s">
        <v>46</v>
      </c>
      <c r="M65" s="54"/>
      <c r="N65" s="39"/>
      <c r="O65" s="40"/>
    </row>
    <row r="66" spans="1:15" ht="14" hidden="1" x14ac:dyDescent="0.15">
      <c r="A66" s="33" t="s">
        <v>91</v>
      </c>
      <c r="B66" s="33" t="s">
        <v>27</v>
      </c>
      <c r="C66" s="34">
        <v>37</v>
      </c>
      <c r="D66" s="34">
        <v>42</v>
      </c>
      <c r="E66" s="34">
        <v>0</v>
      </c>
      <c r="F66" s="34">
        <v>0</v>
      </c>
      <c r="G66" s="34">
        <v>0</v>
      </c>
      <c r="H66" s="35">
        <f t="shared" si="4"/>
        <v>79</v>
      </c>
      <c r="I66" s="36">
        <f t="shared" si="5"/>
        <v>79</v>
      </c>
      <c r="J66" s="37">
        <f t="shared" si="6"/>
        <v>2</v>
      </c>
      <c r="K66" s="37">
        <f t="shared" si="7"/>
        <v>64</v>
      </c>
      <c r="L66" s="38" t="s">
        <v>90</v>
      </c>
      <c r="M66" s="54"/>
      <c r="N66" s="39"/>
      <c r="O66" s="40"/>
    </row>
    <row r="67" spans="1:15" ht="14" hidden="1" x14ac:dyDescent="0.15">
      <c r="A67" s="33" t="s">
        <v>88</v>
      </c>
      <c r="B67" s="33" t="s">
        <v>89</v>
      </c>
      <c r="C67" s="34">
        <v>37</v>
      </c>
      <c r="D67" s="34">
        <v>42</v>
      </c>
      <c r="E67" s="34">
        <v>0</v>
      </c>
      <c r="F67" s="34">
        <v>0</v>
      </c>
      <c r="G67" s="34">
        <v>0</v>
      </c>
      <c r="H67" s="35">
        <f t="shared" ref="H67:H98" si="8">SUM(C67:G67)</f>
        <v>79</v>
      </c>
      <c r="I67" s="36">
        <f t="shared" ref="I67:I98" si="9">LARGE(C67:G67,1)+LARGE(C67:G67,2)+LARGE(C67:G67,3)+LARGE(C67:G67,4)</f>
        <v>79</v>
      </c>
      <c r="J67" s="37">
        <f t="shared" ref="J67:J98" si="10">COUNTIF(C67:G67,"&gt;0,01")</f>
        <v>2</v>
      </c>
      <c r="K67" s="37">
        <f t="shared" si="7"/>
        <v>65</v>
      </c>
      <c r="L67" s="38" t="s">
        <v>90</v>
      </c>
      <c r="M67" s="54"/>
      <c r="N67" s="39"/>
      <c r="O67" s="40"/>
    </row>
    <row r="68" spans="1:15" ht="14" hidden="1" x14ac:dyDescent="0.15">
      <c r="A68" s="33" t="s">
        <v>180</v>
      </c>
      <c r="B68" s="33" t="s">
        <v>181</v>
      </c>
      <c r="C68" s="34">
        <v>0</v>
      </c>
      <c r="D68" s="34">
        <v>0</v>
      </c>
      <c r="E68" s="34">
        <v>39</v>
      </c>
      <c r="F68" s="34">
        <v>40</v>
      </c>
      <c r="G68" s="34">
        <v>0</v>
      </c>
      <c r="H68" s="35">
        <f t="shared" si="8"/>
        <v>79</v>
      </c>
      <c r="I68" s="36">
        <f t="shared" si="9"/>
        <v>79</v>
      </c>
      <c r="J68" s="37">
        <f t="shared" si="10"/>
        <v>2</v>
      </c>
      <c r="K68" s="37">
        <f t="shared" ref="K68:K99" si="11">K67+1</f>
        <v>66</v>
      </c>
      <c r="L68" s="38" t="s">
        <v>24</v>
      </c>
      <c r="M68" s="54"/>
      <c r="N68" s="39"/>
      <c r="O68" s="40"/>
    </row>
    <row r="69" spans="1:15" ht="14" hidden="1" x14ac:dyDescent="0.15">
      <c r="A69" s="33" t="s">
        <v>176</v>
      </c>
      <c r="B69" s="33" t="s">
        <v>177</v>
      </c>
      <c r="C69" s="34">
        <v>0</v>
      </c>
      <c r="D69" s="34">
        <v>0</v>
      </c>
      <c r="E69" s="34">
        <v>38</v>
      </c>
      <c r="F69" s="34">
        <v>41</v>
      </c>
      <c r="G69" s="34">
        <v>0</v>
      </c>
      <c r="H69" s="35">
        <f t="shared" si="8"/>
        <v>79</v>
      </c>
      <c r="I69" s="36">
        <f t="shared" si="9"/>
        <v>79</v>
      </c>
      <c r="J69" s="37">
        <f t="shared" si="10"/>
        <v>2</v>
      </c>
      <c r="K69" s="37">
        <f t="shared" si="11"/>
        <v>67</v>
      </c>
      <c r="L69" s="38" t="s">
        <v>24</v>
      </c>
      <c r="M69" s="54"/>
      <c r="N69" s="39"/>
      <c r="O69" s="40"/>
    </row>
    <row r="70" spans="1:15" ht="14" hidden="1" x14ac:dyDescent="0.15">
      <c r="A70" s="33" t="s">
        <v>149</v>
      </c>
      <c r="B70" s="33" t="s">
        <v>236</v>
      </c>
      <c r="C70" s="34">
        <v>0</v>
      </c>
      <c r="D70" s="34">
        <v>0</v>
      </c>
      <c r="E70" s="34">
        <v>40</v>
      </c>
      <c r="F70" s="34">
        <v>39</v>
      </c>
      <c r="G70" s="34">
        <v>0</v>
      </c>
      <c r="H70" s="35">
        <f t="shared" si="8"/>
        <v>79</v>
      </c>
      <c r="I70" s="36">
        <f t="shared" si="9"/>
        <v>79</v>
      </c>
      <c r="J70" s="37">
        <f t="shared" si="10"/>
        <v>2</v>
      </c>
      <c r="K70" s="37">
        <f t="shared" si="11"/>
        <v>68</v>
      </c>
      <c r="L70" s="38" t="s">
        <v>105</v>
      </c>
      <c r="M70" s="54"/>
      <c r="N70" s="39"/>
      <c r="O70" s="40"/>
    </row>
    <row r="71" spans="1:15" ht="14" hidden="1" x14ac:dyDescent="0.15">
      <c r="A71" s="33" t="s">
        <v>240</v>
      </c>
      <c r="B71" s="33" t="s">
        <v>241</v>
      </c>
      <c r="C71" s="34">
        <v>0</v>
      </c>
      <c r="D71" s="34">
        <v>0</v>
      </c>
      <c r="E71" s="34">
        <v>40</v>
      </c>
      <c r="F71" s="34">
        <v>38</v>
      </c>
      <c r="G71" s="34">
        <v>0</v>
      </c>
      <c r="H71" s="35">
        <f t="shared" si="8"/>
        <v>78</v>
      </c>
      <c r="I71" s="36">
        <f t="shared" si="9"/>
        <v>78</v>
      </c>
      <c r="J71" s="37">
        <f t="shared" si="10"/>
        <v>2</v>
      </c>
      <c r="K71" s="37">
        <f t="shared" si="11"/>
        <v>69</v>
      </c>
      <c r="L71" s="38" t="s">
        <v>105</v>
      </c>
      <c r="M71" s="54"/>
      <c r="N71" s="39"/>
      <c r="O71" s="40"/>
    </row>
    <row r="72" spans="1:15" ht="14" hidden="1" x14ac:dyDescent="0.15">
      <c r="A72" s="33" t="s">
        <v>170</v>
      </c>
      <c r="B72" s="33" t="s">
        <v>171</v>
      </c>
      <c r="C72" s="34">
        <v>0</v>
      </c>
      <c r="D72" s="34">
        <v>0</v>
      </c>
      <c r="E72" s="34">
        <v>41</v>
      </c>
      <c r="F72" s="34">
        <v>37</v>
      </c>
      <c r="G72" s="34">
        <v>0</v>
      </c>
      <c r="H72" s="35">
        <f t="shared" si="8"/>
        <v>78</v>
      </c>
      <c r="I72" s="36">
        <f t="shared" si="9"/>
        <v>78</v>
      </c>
      <c r="J72" s="37">
        <f t="shared" si="10"/>
        <v>2</v>
      </c>
      <c r="K72" s="37">
        <f t="shared" si="11"/>
        <v>70</v>
      </c>
      <c r="L72" s="38" t="s">
        <v>46</v>
      </c>
      <c r="M72" s="54"/>
      <c r="N72" s="39"/>
      <c r="O72" s="41"/>
    </row>
    <row r="73" spans="1:15" ht="14" hidden="1" x14ac:dyDescent="0.15">
      <c r="A73" s="33" t="s">
        <v>232</v>
      </c>
      <c r="B73" s="33" t="s">
        <v>233</v>
      </c>
      <c r="C73" s="34">
        <v>0</v>
      </c>
      <c r="D73" s="34">
        <v>0</v>
      </c>
      <c r="E73" s="34">
        <v>42</v>
      </c>
      <c r="F73" s="34">
        <v>36</v>
      </c>
      <c r="G73" s="34">
        <v>0</v>
      </c>
      <c r="H73" s="35">
        <f t="shared" si="8"/>
        <v>78</v>
      </c>
      <c r="I73" s="36">
        <f t="shared" si="9"/>
        <v>78</v>
      </c>
      <c r="J73" s="37">
        <f t="shared" si="10"/>
        <v>2</v>
      </c>
      <c r="K73" s="37">
        <f t="shared" si="11"/>
        <v>71</v>
      </c>
      <c r="L73" s="38" t="s">
        <v>187</v>
      </c>
      <c r="M73" s="54"/>
      <c r="N73" s="39"/>
      <c r="O73" s="40"/>
    </row>
    <row r="74" spans="1:15" ht="14" hidden="1" x14ac:dyDescent="0.15">
      <c r="A74" s="33" t="s">
        <v>139</v>
      </c>
      <c r="B74" s="33" t="s">
        <v>140</v>
      </c>
      <c r="C74" s="34">
        <v>0</v>
      </c>
      <c r="D74" s="34">
        <v>0</v>
      </c>
      <c r="E74" s="34">
        <v>40</v>
      </c>
      <c r="F74" s="34">
        <v>37</v>
      </c>
      <c r="G74" s="34">
        <v>0</v>
      </c>
      <c r="H74" s="35">
        <f t="shared" si="8"/>
        <v>77</v>
      </c>
      <c r="I74" s="36">
        <f t="shared" si="9"/>
        <v>77</v>
      </c>
      <c r="J74" s="37">
        <f t="shared" si="10"/>
        <v>2</v>
      </c>
      <c r="K74" s="37">
        <f t="shared" si="11"/>
        <v>72</v>
      </c>
      <c r="L74" s="38" t="s">
        <v>98</v>
      </c>
      <c r="M74" s="54"/>
      <c r="N74" s="39"/>
      <c r="O74" s="40"/>
    </row>
    <row r="75" spans="1:15" ht="14" hidden="1" x14ac:dyDescent="0.15">
      <c r="A75" s="33" t="s">
        <v>7</v>
      </c>
      <c r="B75" s="33" t="s">
        <v>8</v>
      </c>
      <c r="C75" s="34">
        <v>0</v>
      </c>
      <c r="D75" s="34">
        <v>0</v>
      </c>
      <c r="E75" s="34">
        <v>37</v>
      </c>
      <c r="F75" s="34">
        <v>39</v>
      </c>
      <c r="G75" s="34">
        <v>0</v>
      </c>
      <c r="H75" s="35">
        <f t="shared" si="8"/>
        <v>76</v>
      </c>
      <c r="I75" s="36">
        <f t="shared" si="9"/>
        <v>76</v>
      </c>
      <c r="J75" s="37">
        <f t="shared" si="10"/>
        <v>2</v>
      </c>
      <c r="K75" s="37">
        <f t="shared" si="11"/>
        <v>73</v>
      </c>
      <c r="L75" s="38" t="s">
        <v>23</v>
      </c>
      <c r="M75" s="54"/>
      <c r="N75" s="39"/>
      <c r="O75" s="40"/>
    </row>
    <row r="76" spans="1:15" ht="14" hidden="1" x14ac:dyDescent="0.15">
      <c r="A76" s="33" t="s">
        <v>144</v>
      </c>
      <c r="B76" s="33" t="s">
        <v>145</v>
      </c>
      <c r="C76" s="34">
        <v>0</v>
      </c>
      <c r="D76" s="34">
        <v>0</v>
      </c>
      <c r="E76" s="34">
        <v>40</v>
      </c>
      <c r="F76" s="34">
        <v>36</v>
      </c>
      <c r="G76" s="34">
        <v>0</v>
      </c>
      <c r="H76" s="35">
        <f t="shared" si="8"/>
        <v>76</v>
      </c>
      <c r="I76" s="36">
        <f t="shared" si="9"/>
        <v>76</v>
      </c>
      <c r="J76" s="37">
        <f t="shared" si="10"/>
        <v>2</v>
      </c>
      <c r="K76" s="37">
        <f t="shared" si="11"/>
        <v>74</v>
      </c>
      <c r="L76" s="38" t="s">
        <v>24</v>
      </c>
      <c r="M76" s="54"/>
      <c r="N76" s="39"/>
      <c r="O76" s="40"/>
    </row>
    <row r="77" spans="1:15" ht="14" hidden="1" x14ac:dyDescent="0.15">
      <c r="A77" s="33" t="s">
        <v>142</v>
      </c>
      <c r="B77" s="33" t="s">
        <v>143</v>
      </c>
      <c r="C77" s="34">
        <v>0</v>
      </c>
      <c r="D77" s="34">
        <v>0</v>
      </c>
      <c r="E77" s="34">
        <v>38</v>
      </c>
      <c r="F77" s="34">
        <v>38</v>
      </c>
      <c r="G77" s="34">
        <v>0</v>
      </c>
      <c r="H77" s="35">
        <f t="shared" si="8"/>
        <v>76</v>
      </c>
      <c r="I77" s="36">
        <f t="shared" si="9"/>
        <v>76</v>
      </c>
      <c r="J77" s="37">
        <f t="shared" si="10"/>
        <v>2</v>
      </c>
      <c r="K77" s="37">
        <f t="shared" si="11"/>
        <v>75</v>
      </c>
      <c r="L77" s="38" t="s">
        <v>16</v>
      </c>
      <c r="M77" s="54"/>
      <c r="N77" s="39"/>
      <c r="O77" s="40"/>
    </row>
    <row r="78" spans="1:15" ht="14" hidden="1" x14ac:dyDescent="0.15">
      <c r="A78" s="33" t="s">
        <v>237</v>
      </c>
      <c r="B78" s="33" t="s">
        <v>160</v>
      </c>
      <c r="C78" s="34">
        <v>0</v>
      </c>
      <c r="D78" s="34">
        <v>0</v>
      </c>
      <c r="E78" s="34">
        <v>37</v>
      </c>
      <c r="F78" s="34">
        <v>39</v>
      </c>
      <c r="G78" s="34">
        <v>0</v>
      </c>
      <c r="H78" s="35">
        <f t="shared" si="8"/>
        <v>76</v>
      </c>
      <c r="I78" s="36">
        <f t="shared" si="9"/>
        <v>76</v>
      </c>
      <c r="J78" s="37">
        <f t="shared" si="10"/>
        <v>2</v>
      </c>
      <c r="K78" s="37">
        <f t="shared" si="11"/>
        <v>76</v>
      </c>
      <c r="L78" s="38" t="s">
        <v>16</v>
      </c>
      <c r="M78" s="54"/>
      <c r="N78" s="39"/>
      <c r="O78" s="40"/>
    </row>
    <row r="79" spans="1:15" ht="14" hidden="1" x14ac:dyDescent="0.15">
      <c r="A79" s="33" t="s">
        <v>203</v>
      </c>
      <c r="B79" s="33" t="s">
        <v>204</v>
      </c>
      <c r="C79" s="34">
        <v>0</v>
      </c>
      <c r="D79" s="34">
        <v>0</v>
      </c>
      <c r="E79" s="34">
        <v>34</v>
      </c>
      <c r="F79" s="34">
        <v>41</v>
      </c>
      <c r="G79" s="34">
        <v>0</v>
      </c>
      <c r="H79" s="35">
        <f t="shared" si="8"/>
        <v>75</v>
      </c>
      <c r="I79" s="36">
        <f t="shared" si="9"/>
        <v>75</v>
      </c>
      <c r="J79" s="37">
        <f t="shared" si="10"/>
        <v>2</v>
      </c>
      <c r="K79" s="37">
        <f t="shared" si="11"/>
        <v>77</v>
      </c>
      <c r="L79" s="38" t="s">
        <v>173</v>
      </c>
      <c r="M79" s="54"/>
      <c r="N79" s="39"/>
      <c r="O79" s="40"/>
    </row>
    <row r="80" spans="1:15" ht="14" hidden="1" x14ac:dyDescent="0.15">
      <c r="A80" s="33" t="s">
        <v>68</v>
      </c>
      <c r="B80" s="33" t="s">
        <v>69</v>
      </c>
      <c r="C80" s="34">
        <v>42</v>
      </c>
      <c r="D80" s="34">
        <v>32</v>
      </c>
      <c r="E80" s="34">
        <v>0</v>
      </c>
      <c r="F80" s="34">
        <v>0</v>
      </c>
      <c r="G80" s="34">
        <v>0</v>
      </c>
      <c r="H80" s="35">
        <f t="shared" si="8"/>
        <v>74</v>
      </c>
      <c r="I80" s="36">
        <f t="shared" si="9"/>
        <v>74</v>
      </c>
      <c r="J80" s="37">
        <f t="shared" si="10"/>
        <v>2</v>
      </c>
      <c r="K80" s="37">
        <f t="shared" si="11"/>
        <v>78</v>
      </c>
      <c r="L80" s="38" t="s">
        <v>23</v>
      </c>
      <c r="M80" s="54"/>
      <c r="N80" s="39"/>
      <c r="O80" s="40"/>
    </row>
    <row r="81" spans="1:15" ht="14" hidden="1" x14ac:dyDescent="0.15">
      <c r="A81" s="33" t="s">
        <v>58</v>
      </c>
      <c r="B81" s="33" t="s">
        <v>2</v>
      </c>
      <c r="C81" s="34">
        <v>42</v>
      </c>
      <c r="D81" s="34">
        <v>32</v>
      </c>
      <c r="E81" s="34">
        <v>0</v>
      </c>
      <c r="F81" s="34">
        <v>0</v>
      </c>
      <c r="G81" s="34">
        <v>0</v>
      </c>
      <c r="H81" s="35">
        <f t="shared" si="8"/>
        <v>74</v>
      </c>
      <c r="I81" s="36">
        <f t="shared" si="9"/>
        <v>74</v>
      </c>
      <c r="J81" s="37">
        <f t="shared" si="10"/>
        <v>2</v>
      </c>
      <c r="K81" s="37">
        <f t="shared" si="11"/>
        <v>79</v>
      </c>
      <c r="L81" s="38" t="s">
        <v>23</v>
      </c>
      <c r="M81" s="54"/>
      <c r="N81" s="39"/>
      <c r="O81" s="40"/>
    </row>
    <row r="82" spans="1:15" ht="14" hidden="1" x14ac:dyDescent="0.15">
      <c r="A82" s="33" t="s">
        <v>165</v>
      </c>
      <c r="B82" s="33" t="s">
        <v>166</v>
      </c>
      <c r="C82" s="34">
        <v>0</v>
      </c>
      <c r="D82" s="34">
        <v>0</v>
      </c>
      <c r="E82" s="34">
        <v>36</v>
      </c>
      <c r="F82" s="34">
        <v>37</v>
      </c>
      <c r="G82" s="34">
        <v>0</v>
      </c>
      <c r="H82" s="35">
        <f t="shared" si="8"/>
        <v>73</v>
      </c>
      <c r="I82" s="36">
        <f t="shared" si="9"/>
        <v>73</v>
      </c>
      <c r="J82" s="37">
        <f t="shared" si="10"/>
        <v>2</v>
      </c>
      <c r="K82" s="37">
        <f t="shared" si="11"/>
        <v>80</v>
      </c>
      <c r="L82" s="38" t="s">
        <v>105</v>
      </c>
      <c r="M82" s="54"/>
      <c r="N82" s="39"/>
      <c r="O82" s="40"/>
    </row>
    <row r="83" spans="1:15" ht="14" hidden="1" x14ac:dyDescent="0.15">
      <c r="A83" s="33" t="s">
        <v>245</v>
      </c>
      <c r="B83" s="33" t="s">
        <v>246</v>
      </c>
      <c r="C83" s="34">
        <v>0</v>
      </c>
      <c r="D83" s="34">
        <v>0</v>
      </c>
      <c r="E83" s="34">
        <v>37</v>
      </c>
      <c r="F83" s="34">
        <v>36</v>
      </c>
      <c r="G83" s="34">
        <v>0</v>
      </c>
      <c r="H83" s="35">
        <f t="shared" si="8"/>
        <v>73</v>
      </c>
      <c r="I83" s="36">
        <f t="shared" si="9"/>
        <v>73</v>
      </c>
      <c r="J83" s="37">
        <f t="shared" si="10"/>
        <v>2</v>
      </c>
      <c r="K83" s="37">
        <f t="shared" si="11"/>
        <v>81</v>
      </c>
      <c r="L83" s="38" t="s">
        <v>24</v>
      </c>
      <c r="M83" s="54"/>
      <c r="N83" s="39"/>
      <c r="O83" s="40"/>
    </row>
    <row r="84" spans="1:15" ht="14" hidden="1" x14ac:dyDescent="0.15">
      <c r="A84" s="33" t="s">
        <v>152</v>
      </c>
      <c r="B84" s="33" t="s">
        <v>239</v>
      </c>
      <c r="C84" s="34">
        <v>0</v>
      </c>
      <c r="D84" s="34">
        <v>0</v>
      </c>
      <c r="E84" s="34">
        <v>40</v>
      </c>
      <c r="F84" s="34">
        <v>32</v>
      </c>
      <c r="G84" s="34">
        <v>0</v>
      </c>
      <c r="H84" s="35">
        <f t="shared" si="8"/>
        <v>72</v>
      </c>
      <c r="I84" s="36">
        <f t="shared" si="9"/>
        <v>72</v>
      </c>
      <c r="J84" s="37">
        <f t="shared" si="10"/>
        <v>2</v>
      </c>
      <c r="K84" s="37">
        <f t="shared" si="11"/>
        <v>82</v>
      </c>
      <c r="L84" s="38" t="s">
        <v>105</v>
      </c>
      <c r="M84" s="54"/>
      <c r="N84" s="39"/>
      <c r="O84" s="40"/>
    </row>
    <row r="85" spans="1:15" ht="14" hidden="1" x14ac:dyDescent="0.15">
      <c r="A85" s="33" t="s">
        <v>198</v>
      </c>
      <c r="B85" s="33" t="s">
        <v>199</v>
      </c>
      <c r="C85" s="34">
        <v>0</v>
      </c>
      <c r="D85" s="34">
        <v>0</v>
      </c>
      <c r="E85" s="34">
        <v>34</v>
      </c>
      <c r="F85" s="34">
        <v>37</v>
      </c>
      <c r="G85" s="34">
        <v>0</v>
      </c>
      <c r="H85" s="35">
        <f t="shared" si="8"/>
        <v>71</v>
      </c>
      <c r="I85" s="36">
        <f t="shared" si="9"/>
        <v>71</v>
      </c>
      <c r="J85" s="37">
        <f t="shared" si="10"/>
        <v>2</v>
      </c>
      <c r="K85" s="37">
        <f t="shared" si="11"/>
        <v>83</v>
      </c>
      <c r="L85" s="38" t="s">
        <v>173</v>
      </c>
      <c r="M85" s="54"/>
      <c r="N85" s="39"/>
      <c r="O85" s="40"/>
    </row>
    <row r="86" spans="1:15" ht="14" hidden="1" x14ac:dyDescent="0.15">
      <c r="A86" s="33" t="s">
        <v>86</v>
      </c>
      <c r="B86" s="33" t="s">
        <v>87</v>
      </c>
      <c r="C86" s="34">
        <v>0</v>
      </c>
      <c r="D86" s="34">
        <v>0</v>
      </c>
      <c r="E86" s="34">
        <v>39</v>
      </c>
      <c r="F86" s="34">
        <v>32</v>
      </c>
      <c r="G86" s="34">
        <v>0</v>
      </c>
      <c r="H86" s="35">
        <f t="shared" si="8"/>
        <v>71</v>
      </c>
      <c r="I86" s="36">
        <f t="shared" si="9"/>
        <v>71</v>
      </c>
      <c r="J86" s="37">
        <f t="shared" si="10"/>
        <v>2</v>
      </c>
      <c r="K86" s="37">
        <f t="shared" si="11"/>
        <v>84</v>
      </c>
      <c r="L86" s="38" t="s">
        <v>24</v>
      </c>
      <c r="M86" s="54"/>
      <c r="N86" s="39"/>
      <c r="O86" s="40"/>
    </row>
    <row r="87" spans="1:15" ht="14" hidden="1" x14ac:dyDescent="0.15">
      <c r="A87" s="33" t="s">
        <v>172</v>
      </c>
      <c r="B87" s="33" t="s">
        <v>97</v>
      </c>
      <c r="C87" s="34">
        <v>0</v>
      </c>
      <c r="D87" s="34">
        <v>0</v>
      </c>
      <c r="E87" s="34">
        <v>32</v>
      </c>
      <c r="F87" s="34">
        <v>36</v>
      </c>
      <c r="G87" s="34">
        <v>0</v>
      </c>
      <c r="H87" s="35">
        <f t="shared" si="8"/>
        <v>68</v>
      </c>
      <c r="I87" s="36">
        <f t="shared" si="9"/>
        <v>68</v>
      </c>
      <c r="J87" s="37">
        <f t="shared" si="10"/>
        <v>2</v>
      </c>
      <c r="K87" s="37">
        <f t="shared" si="11"/>
        <v>85</v>
      </c>
      <c r="L87" s="38" t="s">
        <v>173</v>
      </c>
      <c r="M87" s="54"/>
      <c r="N87" s="39"/>
      <c r="O87" s="40"/>
    </row>
    <row r="88" spans="1:15" ht="14" hidden="1" x14ac:dyDescent="0.15">
      <c r="A88" s="33" t="s">
        <v>190</v>
      </c>
      <c r="B88" s="33" t="s">
        <v>238</v>
      </c>
      <c r="C88" s="34">
        <v>0</v>
      </c>
      <c r="D88" s="34">
        <v>0</v>
      </c>
      <c r="E88" s="34">
        <v>34</v>
      </c>
      <c r="F88" s="34">
        <v>33</v>
      </c>
      <c r="G88" s="34">
        <v>0</v>
      </c>
      <c r="H88" s="35">
        <f t="shared" si="8"/>
        <v>67</v>
      </c>
      <c r="I88" s="36">
        <f t="shared" si="9"/>
        <v>67</v>
      </c>
      <c r="J88" s="37">
        <f t="shared" si="10"/>
        <v>2</v>
      </c>
      <c r="K88" s="37">
        <f t="shared" si="11"/>
        <v>86</v>
      </c>
      <c r="L88" s="38" t="s">
        <v>184</v>
      </c>
      <c r="M88" s="54"/>
      <c r="N88" s="39"/>
      <c r="O88" s="40"/>
    </row>
    <row r="89" spans="1:15" ht="14" hidden="1" x14ac:dyDescent="0.15">
      <c r="A89" s="33" t="s">
        <v>174</v>
      </c>
      <c r="B89" s="33" t="s">
        <v>175</v>
      </c>
      <c r="C89" s="34">
        <v>0</v>
      </c>
      <c r="D89" s="34">
        <v>0</v>
      </c>
      <c r="E89" s="34">
        <v>32</v>
      </c>
      <c r="F89" s="34">
        <v>33</v>
      </c>
      <c r="G89" s="34">
        <v>0</v>
      </c>
      <c r="H89" s="35">
        <f t="shared" si="8"/>
        <v>65</v>
      </c>
      <c r="I89" s="36">
        <f t="shared" si="9"/>
        <v>65</v>
      </c>
      <c r="J89" s="37">
        <f t="shared" si="10"/>
        <v>2</v>
      </c>
      <c r="K89" s="37">
        <f t="shared" si="11"/>
        <v>87</v>
      </c>
      <c r="L89" s="38" t="s">
        <v>173</v>
      </c>
      <c r="M89" s="54"/>
      <c r="N89" s="39"/>
      <c r="O89" s="40"/>
    </row>
    <row r="90" spans="1:15" ht="14" hidden="1" x14ac:dyDescent="0.15">
      <c r="A90" s="33" t="s">
        <v>179</v>
      </c>
      <c r="B90" s="33" t="s">
        <v>89</v>
      </c>
      <c r="C90" s="34">
        <v>0</v>
      </c>
      <c r="D90" s="34">
        <v>0</v>
      </c>
      <c r="E90" s="34">
        <v>29</v>
      </c>
      <c r="F90" s="34">
        <v>32</v>
      </c>
      <c r="G90" s="34">
        <v>0</v>
      </c>
      <c r="H90" s="35">
        <f t="shared" si="8"/>
        <v>61</v>
      </c>
      <c r="I90" s="36">
        <f t="shared" si="9"/>
        <v>61</v>
      </c>
      <c r="J90" s="37">
        <f t="shared" si="10"/>
        <v>2</v>
      </c>
      <c r="K90" s="37">
        <f t="shared" si="11"/>
        <v>88</v>
      </c>
      <c r="L90" s="38" t="s">
        <v>178</v>
      </c>
      <c r="M90" s="54"/>
      <c r="N90" s="39"/>
      <c r="O90" s="40"/>
    </row>
    <row r="91" spans="1:15" ht="14" hidden="1" x14ac:dyDescent="0.15">
      <c r="A91" s="33" t="s">
        <v>163</v>
      </c>
      <c r="B91" s="33" t="s">
        <v>164</v>
      </c>
      <c r="C91" s="34">
        <v>0</v>
      </c>
      <c r="D91" s="34">
        <v>0</v>
      </c>
      <c r="E91" s="34">
        <v>25</v>
      </c>
      <c r="F91" s="34">
        <v>32</v>
      </c>
      <c r="G91" s="34">
        <v>0</v>
      </c>
      <c r="H91" s="35">
        <f t="shared" si="8"/>
        <v>57</v>
      </c>
      <c r="I91" s="36">
        <f t="shared" si="9"/>
        <v>57</v>
      </c>
      <c r="J91" s="37">
        <f t="shared" si="10"/>
        <v>2</v>
      </c>
      <c r="K91" s="37">
        <f t="shared" si="11"/>
        <v>89</v>
      </c>
      <c r="L91" s="38" t="s">
        <v>105</v>
      </c>
      <c r="M91" s="54"/>
      <c r="N91" s="39"/>
      <c r="O91" s="40"/>
    </row>
    <row r="92" spans="1:15" ht="14" hidden="1" x14ac:dyDescent="0.15">
      <c r="A92" s="33" t="s">
        <v>161</v>
      </c>
      <c r="B92" s="33" t="s">
        <v>162</v>
      </c>
      <c r="C92" s="34">
        <v>0</v>
      </c>
      <c r="D92" s="34">
        <v>0</v>
      </c>
      <c r="E92" s="34">
        <v>25</v>
      </c>
      <c r="F92" s="34">
        <v>27</v>
      </c>
      <c r="G92" s="34">
        <v>0</v>
      </c>
      <c r="H92" s="35">
        <f t="shared" si="8"/>
        <v>52</v>
      </c>
      <c r="I92" s="36">
        <f t="shared" si="9"/>
        <v>52</v>
      </c>
      <c r="J92" s="37">
        <f t="shared" si="10"/>
        <v>2</v>
      </c>
      <c r="K92" s="37">
        <f t="shared" si="11"/>
        <v>90</v>
      </c>
      <c r="L92" s="38" t="s">
        <v>105</v>
      </c>
      <c r="M92" s="54"/>
      <c r="N92" s="39"/>
      <c r="O92" s="40"/>
    </row>
    <row r="93" spans="1:15" ht="14" hidden="1" x14ac:dyDescent="0.15">
      <c r="A93" s="33" t="s">
        <v>81</v>
      </c>
      <c r="B93" s="33" t="s">
        <v>80</v>
      </c>
      <c r="C93" s="34">
        <v>50</v>
      </c>
      <c r="D93" s="34">
        <v>0</v>
      </c>
      <c r="E93" s="34">
        <v>0</v>
      </c>
      <c r="F93" s="34">
        <v>0</v>
      </c>
      <c r="G93" s="34">
        <v>0</v>
      </c>
      <c r="H93" s="35">
        <f t="shared" si="8"/>
        <v>50</v>
      </c>
      <c r="I93" s="36">
        <f t="shared" si="9"/>
        <v>50</v>
      </c>
      <c r="J93" s="37">
        <f t="shared" si="10"/>
        <v>1</v>
      </c>
      <c r="K93" s="37">
        <f t="shared" si="11"/>
        <v>91</v>
      </c>
      <c r="L93" s="38" t="s">
        <v>23</v>
      </c>
      <c r="M93" s="54"/>
      <c r="N93" s="39"/>
      <c r="O93" s="40" t="s">
        <v>207</v>
      </c>
    </row>
    <row r="94" spans="1:15" ht="14" hidden="1" x14ac:dyDescent="0.15">
      <c r="A94" s="33" t="s">
        <v>82</v>
      </c>
      <c r="B94" s="33" t="s">
        <v>83</v>
      </c>
      <c r="C94" s="34">
        <v>50</v>
      </c>
      <c r="D94" s="34">
        <v>0</v>
      </c>
      <c r="E94" s="34">
        <v>0</v>
      </c>
      <c r="F94" s="34">
        <v>0</v>
      </c>
      <c r="G94" s="34">
        <v>0</v>
      </c>
      <c r="H94" s="35">
        <f t="shared" si="8"/>
        <v>50</v>
      </c>
      <c r="I94" s="36">
        <f t="shared" si="9"/>
        <v>50</v>
      </c>
      <c r="J94" s="37">
        <f t="shared" si="10"/>
        <v>1</v>
      </c>
      <c r="K94" s="37">
        <f t="shared" si="11"/>
        <v>92</v>
      </c>
      <c r="L94" s="38" t="s">
        <v>23</v>
      </c>
      <c r="M94" s="54"/>
      <c r="N94" s="39"/>
      <c r="O94" s="40"/>
    </row>
    <row r="95" spans="1:15" ht="14" hidden="1" x14ac:dyDescent="0.15">
      <c r="A95" s="33" t="s">
        <v>215</v>
      </c>
      <c r="B95" s="33" t="s">
        <v>216</v>
      </c>
      <c r="C95" s="34">
        <v>0</v>
      </c>
      <c r="D95" s="34">
        <v>46</v>
      </c>
      <c r="E95" s="34">
        <v>0</v>
      </c>
      <c r="F95" s="34">
        <v>0</v>
      </c>
      <c r="G95" s="34">
        <v>0</v>
      </c>
      <c r="H95" s="35">
        <f t="shared" si="8"/>
        <v>46</v>
      </c>
      <c r="I95" s="36">
        <f t="shared" si="9"/>
        <v>46</v>
      </c>
      <c r="J95" s="37">
        <f t="shared" si="10"/>
        <v>1</v>
      </c>
      <c r="K95" s="37">
        <f t="shared" si="11"/>
        <v>93</v>
      </c>
      <c r="L95" s="38" t="s">
        <v>56</v>
      </c>
      <c r="M95" s="54"/>
      <c r="N95" s="39"/>
      <c r="O95" s="40"/>
    </row>
    <row r="96" spans="1:15" ht="14" hidden="1" x14ac:dyDescent="0.15">
      <c r="A96" s="33" t="s">
        <v>76</v>
      </c>
      <c r="B96" s="33" t="s">
        <v>77</v>
      </c>
      <c r="C96" s="34">
        <v>44</v>
      </c>
      <c r="D96" s="34">
        <v>0</v>
      </c>
      <c r="E96" s="34">
        <v>0</v>
      </c>
      <c r="F96" s="34">
        <v>0</v>
      </c>
      <c r="G96" s="34">
        <v>0</v>
      </c>
      <c r="H96" s="35">
        <f t="shared" si="8"/>
        <v>44</v>
      </c>
      <c r="I96" s="36">
        <f t="shared" si="9"/>
        <v>44</v>
      </c>
      <c r="J96" s="37">
        <f t="shared" si="10"/>
        <v>1</v>
      </c>
      <c r="K96" s="37">
        <f t="shared" si="11"/>
        <v>94</v>
      </c>
      <c r="L96" s="38" t="s">
        <v>70</v>
      </c>
      <c r="M96" s="54"/>
      <c r="N96" s="39"/>
      <c r="O96" s="40"/>
    </row>
    <row r="97" spans="1:15" ht="14" hidden="1" x14ac:dyDescent="0.15">
      <c r="A97" s="33" t="s">
        <v>101</v>
      </c>
      <c r="B97" s="33" t="s">
        <v>102</v>
      </c>
      <c r="C97" s="34">
        <v>44</v>
      </c>
      <c r="D97" s="34">
        <v>0</v>
      </c>
      <c r="E97" s="34">
        <v>0</v>
      </c>
      <c r="F97" s="34">
        <v>0</v>
      </c>
      <c r="G97" s="34">
        <v>0</v>
      </c>
      <c r="H97" s="35">
        <f t="shared" si="8"/>
        <v>44</v>
      </c>
      <c r="I97" s="36">
        <f t="shared" si="9"/>
        <v>44</v>
      </c>
      <c r="J97" s="37">
        <f t="shared" si="10"/>
        <v>1</v>
      </c>
      <c r="K97" s="37">
        <f t="shared" si="11"/>
        <v>95</v>
      </c>
      <c r="L97" s="38" t="s">
        <v>23</v>
      </c>
      <c r="M97" s="54"/>
      <c r="N97" s="39"/>
      <c r="O97" s="40" t="s">
        <v>207</v>
      </c>
    </row>
    <row r="98" spans="1:15" ht="14" hidden="1" x14ac:dyDescent="0.15">
      <c r="A98" s="33" t="s">
        <v>212</v>
      </c>
      <c r="B98" s="33" t="s">
        <v>213</v>
      </c>
      <c r="C98" s="34">
        <v>0</v>
      </c>
      <c r="D98" s="34">
        <v>43</v>
      </c>
      <c r="E98" s="34">
        <v>0</v>
      </c>
      <c r="F98" s="34">
        <v>0</v>
      </c>
      <c r="G98" s="34">
        <v>0</v>
      </c>
      <c r="H98" s="35">
        <f t="shared" si="8"/>
        <v>43</v>
      </c>
      <c r="I98" s="36">
        <f t="shared" si="9"/>
        <v>43</v>
      </c>
      <c r="J98" s="37">
        <f t="shared" si="10"/>
        <v>1</v>
      </c>
      <c r="K98" s="37">
        <f t="shared" si="11"/>
        <v>96</v>
      </c>
      <c r="L98" s="38" t="s">
        <v>39</v>
      </c>
      <c r="M98" s="54"/>
      <c r="N98" s="39"/>
      <c r="O98" s="40" t="s">
        <v>207</v>
      </c>
    </row>
    <row r="99" spans="1:15" ht="14" hidden="1" x14ac:dyDescent="0.15">
      <c r="A99" s="33" t="s">
        <v>132</v>
      </c>
      <c r="B99" s="33" t="s">
        <v>133</v>
      </c>
      <c r="C99" s="34">
        <v>0</v>
      </c>
      <c r="D99" s="34">
        <v>43</v>
      </c>
      <c r="E99" s="34">
        <v>0</v>
      </c>
      <c r="F99" s="34">
        <v>0</v>
      </c>
      <c r="G99" s="34">
        <v>0</v>
      </c>
      <c r="H99" s="35">
        <f t="shared" ref="H99:H123" si="12">SUM(C99:G99)</f>
        <v>43</v>
      </c>
      <c r="I99" s="36">
        <f t="shared" ref="I99:I123" si="13">LARGE(C99:G99,1)+LARGE(C99:G99,2)+LARGE(C99:G99,3)+LARGE(C99:G99,4)</f>
        <v>43</v>
      </c>
      <c r="J99" s="37">
        <f t="shared" ref="J99:J123" si="14">COUNTIF(C99:G99,"&gt;0,01")</f>
        <v>1</v>
      </c>
      <c r="K99" s="37">
        <f t="shared" si="11"/>
        <v>97</v>
      </c>
      <c r="L99" s="38" t="s">
        <v>131</v>
      </c>
      <c r="M99" s="54"/>
      <c r="N99" s="39"/>
      <c r="O99" s="40" t="s">
        <v>207</v>
      </c>
    </row>
    <row r="100" spans="1:15" ht="14" hidden="1" x14ac:dyDescent="0.15">
      <c r="A100" s="33" t="s">
        <v>65</v>
      </c>
      <c r="B100" s="33" t="s">
        <v>4</v>
      </c>
      <c r="C100" s="34">
        <v>0</v>
      </c>
      <c r="D100" s="34">
        <v>43</v>
      </c>
      <c r="E100" s="34">
        <v>0</v>
      </c>
      <c r="F100" s="34">
        <v>0</v>
      </c>
      <c r="G100" s="34">
        <v>0</v>
      </c>
      <c r="H100" s="35">
        <f t="shared" si="12"/>
        <v>43</v>
      </c>
      <c r="I100" s="36">
        <f t="shared" si="13"/>
        <v>43</v>
      </c>
      <c r="J100" s="37">
        <f t="shared" si="14"/>
        <v>1</v>
      </c>
      <c r="K100" s="37">
        <f t="shared" ref="K100:K123" si="15">K99+1</f>
        <v>98</v>
      </c>
      <c r="L100" s="38" t="s">
        <v>39</v>
      </c>
      <c r="M100" s="54"/>
      <c r="N100" s="39"/>
      <c r="O100" s="40" t="s">
        <v>207</v>
      </c>
    </row>
    <row r="101" spans="1:15" ht="14" hidden="1" x14ac:dyDescent="0.15">
      <c r="A101" s="33" t="s">
        <v>59</v>
      </c>
      <c r="B101" s="33" t="s">
        <v>60</v>
      </c>
      <c r="C101" s="34">
        <v>41</v>
      </c>
      <c r="D101" s="34">
        <v>0</v>
      </c>
      <c r="E101" s="34">
        <v>0</v>
      </c>
      <c r="F101" s="34">
        <v>0</v>
      </c>
      <c r="G101" s="34">
        <v>0</v>
      </c>
      <c r="H101" s="35">
        <f t="shared" si="12"/>
        <v>41</v>
      </c>
      <c r="I101" s="36">
        <f t="shared" si="13"/>
        <v>41</v>
      </c>
      <c r="J101" s="37">
        <f t="shared" si="14"/>
        <v>1</v>
      </c>
      <c r="K101" s="37">
        <f t="shared" si="15"/>
        <v>99</v>
      </c>
      <c r="L101" s="38" t="s">
        <v>61</v>
      </c>
      <c r="M101" s="54"/>
      <c r="N101" s="39"/>
      <c r="O101" s="40" t="s">
        <v>207</v>
      </c>
    </row>
    <row r="102" spans="1:15" ht="14" hidden="1" x14ac:dyDescent="0.15">
      <c r="A102" s="33" t="s">
        <v>84</v>
      </c>
      <c r="B102" s="33" t="s">
        <v>85</v>
      </c>
      <c r="C102" s="34">
        <v>41</v>
      </c>
      <c r="D102" s="34">
        <v>0</v>
      </c>
      <c r="E102" s="34">
        <v>0</v>
      </c>
      <c r="F102" s="34">
        <v>0</v>
      </c>
      <c r="G102" s="34">
        <v>0</v>
      </c>
      <c r="H102" s="35">
        <f t="shared" si="12"/>
        <v>41</v>
      </c>
      <c r="I102" s="36">
        <f t="shared" si="13"/>
        <v>41</v>
      </c>
      <c r="J102" s="37">
        <f t="shared" si="14"/>
        <v>1</v>
      </c>
      <c r="K102" s="37">
        <f t="shared" si="15"/>
        <v>100</v>
      </c>
      <c r="L102" s="38" t="s">
        <v>23</v>
      </c>
      <c r="M102" s="54"/>
      <c r="N102" s="39"/>
      <c r="O102" s="40"/>
    </row>
    <row r="103" spans="1:15" ht="14" hidden="1" x14ac:dyDescent="0.15">
      <c r="A103" s="33" t="s">
        <v>182</v>
      </c>
      <c r="B103" s="33" t="s">
        <v>183</v>
      </c>
      <c r="C103" s="34">
        <v>0</v>
      </c>
      <c r="D103" s="34">
        <v>0</v>
      </c>
      <c r="E103" s="34">
        <v>0</v>
      </c>
      <c r="F103" s="34">
        <v>41</v>
      </c>
      <c r="G103" s="34">
        <v>0</v>
      </c>
      <c r="H103" s="35">
        <f t="shared" si="12"/>
        <v>41</v>
      </c>
      <c r="I103" s="36">
        <f t="shared" si="13"/>
        <v>41</v>
      </c>
      <c r="J103" s="37">
        <f t="shared" si="14"/>
        <v>1</v>
      </c>
      <c r="K103" s="37">
        <f t="shared" si="15"/>
        <v>101</v>
      </c>
      <c r="L103" s="38" t="s">
        <v>184</v>
      </c>
      <c r="M103" s="54"/>
      <c r="N103" s="39"/>
      <c r="O103" s="40"/>
    </row>
    <row r="104" spans="1:15" ht="14" hidden="1" x14ac:dyDescent="0.15">
      <c r="A104" s="33" t="s">
        <v>141</v>
      </c>
      <c r="B104" s="33" t="s">
        <v>51</v>
      </c>
      <c r="C104" s="34">
        <v>0</v>
      </c>
      <c r="D104" s="34">
        <v>0</v>
      </c>
      <c r="E104" s="34">
        <v>40</v>
      </c>
      <c r="F104" s="34">
        <v>0</v>
      </c>
      <c r="G104" s="34">
        <v>0</v>
      </c>
      <c r="H104" s="35">
        <f t="shared" si="12"/>
        <v>40</v>
      </c>
      <c r="I104" s="36">
        <f t="shared" si="13"/>
        <v>40</v>
      </c>
      <c r="J104" s="37">
        <f t="shared" si="14"/>
        <v>1</v>
      </c>
      <c r="K104" s="37">
        <f t="shared" si="15"/>
        <v>102</v>
      </c>
      <c r="L104" s="38" t="s">
        <v>98</v>
      </c>
      <c r="M104" s="54"/>
      <c r="N104" s="39"/>
      <c r="O104" s="40"/>
    </row>
    <row r="105" spans="1:15" ht="14" hidden="1" x14ac:dyDescent="0.15">
      <c r="A105" s="33" t="s">
        <v>189</v>
      </c>
      <c r="B105" s="33" t="s">
        <v>224</v>
      </c>
      <c r="C105" s="34">
        <v>0</v>
      </c>
      <c r="D105" s="34">
        <v>39</v>
      </c>
      <c r="E105" s="34">
        <v>0</v>
      </c>
      <c r="F105" s="34">
        <v>0</v>
      </c>
      <c r="G105" s="34">
        <v>0</v>
      </c>
      <c r="H105" s="35">
        <f t="shared" si="12"/>
        <v>39</v>
      </c>
      <c r="I105" s="36">
        <f t="shared" si="13"/>
        <v>39</v>
      </c>
      <c r="J105" s="37">
        <f t="shared" si="14"/>
        <v>1</v>
      </c>
      <c r="K105" s="37">
        <f t="shared" si="15"/>
        <v>103</v>
      </c>
      <c r="L105" s="38" t="s">
        <v>184</v>
      </c>
      <c r="M105" s="54"/>
      <c r="N105" s="39"/>
      <c r="O105" s="40"/>
    </row>
    <row r="106" spans="1:15" ht="14" hidden="1" x14ac:dyDescent="0.15">
      <c r="A106" s="33" t="s">
        <v>120</v>
      </c>
      <c r="B106" s="33" t="s">
        <v>85</v>
      </c>
      <c r="C106" s="34">
        <v>0</v>
      </c>
      <c r="D106" s="34">
        <v>37</v>
      </c>
      <c r="E106" s="34">
        <v>0</v>
      </c>
      <c r="F106" s="34">
        <v>0</v>
      </c>
      <c r="G106" s="34">
        <v>0</v>
      </c>
      <c r="H106" s="35">
        <f t="shared" si="12"/>
        <v>37</v>
      </c>
      <c r="I106" s="36">
        <f t="shared" si="13"/>
        <v>37</v>
      </c>
      <c r="J106" s="37">
        <f t="shared" si="14"/>
        <v>1</v>
      </c>
      <c r="K106" s="37">
        <f t="shared" si="15"/>
        <v>104</v>
      </c>
      <c r="L106" s="38" t="s">
        <v>94</v>
      </c>
      <c r="M106" s="54"/>
      <c r="N106" s="39"/>
      <c r="O106" s="40"/>
    </row>
    <row r="107" spans="1:15" ht="14" hidden="1" x14ac:dyDescent="0.15">
      <c r="A107" s="33" t="s">
        <v>247</v>
      </c>
      <c r="B107" s="33" t="s">
        <v>157</v>
      </c>
      <c r="C107" s="34">
        <v>0</v>
      </c>
      <c r="D107" s="34">
        <v>0</v>
      </c>
      <c r="E107" s="34">
        <v>37</v>
      </c>
      <c r="F107" s="34">
        <v>0</v>
      </c>
      <c r="G107" s="34">
        <v>0</v>
      </c>
      <c r="H107" s="35">
        <f t="shared" si="12"/>
        <v>37</v>
      </c>
      <c r="I107" s="36">
        <f t="shared" si="13"/>
        <v>37</v>
      </c>
      <c r="J107" s="37">
        <f t="shared" si="14"/>
        <v>1</v>
      </c>
      <c r="K107" s="37">
        <f t="shared" si="15"/>
        <v>105</v>
      </c>
      <c r="L107" s="38" t="s">
        <v>24</v>
      </c>
      <c r="M107" s="54"/>
      <c r="N107" s="39"/>
      <c r="O107" s="40"/>
    </row>
    <row r="108" spans="1:15" ht="14" hidden="1" x14ac:dyDescent="0.15">
      <c r="A108" s="33" t="s">
        <v>41</v>
      </c>
      <c r="B108" s="33" t="s">
        <v>11</v>
      </c>
      <c r="C108" s="34">
        <v>0</v>
      </c>
      <c r="D108" s="34">
        <v>37</v>
      </c>
      <c r="E108" s="34">
        <v>0</v>
      </c>
      <c r="F108" s="34">
        <v>0</v>
      </c>
      <c r="G108" s="34">
        <v>0</v>
      </c>
      <c r="H108" s="35">
        <f t="shared" si="12"/>
        <v>37</v>
      </c>
      <c r="I108" s="36">
        <f t="shared" si="13"/>
        <v>37</v>
      </c>
      <c r="J108" s="37">
        <f t="shared" si="14"/>
        <v>1</v>
      </c>
      <c r="K108" s="37">
        <f t="shared" si="15"/>
        <v>106</v>
      </c>
      <c r="L108" s="38" t="s">
        <v>24</v>
      </c>
      <c r="M108" s="54"/>
      <c r="N108" s="39"/>
      <c r="O108" s="40"/>
    </row>
    <row r="109" spans="1:15" ht="14" hidden="1" x14ac:dyDescent="0.15">
      <c r="A109" s="33" t="s">
        <v>113</v>
      </c>
      <c r="B109" s="33" t="s">
        <v>71</v>
      </c>
      <c r="C109" s="34">
        <v>0</v>
      </c>
      <c r="D109" s="34">
        <v>36</v>
      </c>
      <c r="E109" s="34">
        <v>0</v>
      </c>
      <c r="F109" s="34">
        <v>0</v>
      </c>
      <c r="G109" s="34">
        <v>0</v>
      </c>
      <c r="H109" s="35">
        <f t="shared" si="12"/>
        <v>36</v>
      </c>
      <c r="I109" s="36">
        <f t="shared" si="13"/>
        <v>36</v>
      </c>
      <c r="J109" s="37">
        <f t="shared" si="14"/>
        <v>1</v>
      </c>
      <c r="K109" s="37">
        <f t="shared" si="15"/>
        <v>107</v>
      </c>
      <c r="L109" s="38" t="s">
        <v>56</v>
      </c>
      <c r="M109" s="54"/>
      <c r="N109" s="39"/>
      <c r="O109" s="40" t="s">
        <v>207</v>
      </c>
    </row>
    <row r="110" spans="1:15" ht="14" hidden="1" x14ac:dyDescent="0.15">
      <c r="A110" s="33" t="s">
        <v>125</v>
      </c>
      <c r="B110" s="33" t="s">
        <v>126</v>
      </c>
      <c r="C110" s="34">
        <v>0</v>
      </c>
      <c r="D110" s="34">
        <v>0</v>
      </c>
      <c r="E110" s="34">
        <v>35</v>
      </c>
      <c r="F110" s="34">
        <v>0</v>
      </c>
      <c r="G110" s="34">
        <v>0</v>
      </c>
      <c r="H110" s="35">
        <f t="shared" si="12"/>
        <v>35</v>
      </c>
      <c r="I110" s="36">
        <f t="shared" si="13"/>
        <v>35</v>
      </c>
      <c r="J110" s="37">
        <f t="shared" si="14"/>
        <v>1</v>
      </c>
      <c r="K110" s="37">
        <f t="shared" si="15"/>
        <v>108</v>
      </c>
      <c r="L110" s="38" t="s">
        <v>24</v>
      </c>
      <c r="M110" s="54"/>
      <c r="N110" s="39"/>
      <c r="O110" s="40"/>
    </row>
    <row r="111" spans="1:15" ht="14" hidden="1" x14ac:dyDescent="0.15">
      <c r="A111" s="33" t="s">
        <v>248</v>
      </c>
      <c r="B111" s="33" t="s">
        <v>186</v>
      </c>
      <c r="C111" s="34">
        <v>0</v>
      </c>
      <c r="D111" s="34">
        <v>0</v>
      </c>
      <c r="E111" s="34">
        <v>35</v>
      </c>
      <c r="F111" s="34">
        <v>0</v>
      </c>
      <c r="G111" s="34">
        <v>0</v>
      </c>
      <c r="H111" s="35">
        <f t="shared" si="12"/>
        <v>35</v>
      </c>
      <c r="I111" s="36">
        <f t="shared" si="13"/>
        <v>35</v>
      </c>
      <c r="J111" s="37">
        <f t="shared" si="14"/>
        <v>1</v>
      </c>
      <c r="K111" s="37">
        <f t="shared" si="15"/>
        <v>109</v>
      </c>
      <c r="L111" s="38" t="s">
        <v>24</v>
      </c>
      <c r="M111" s="54"/>
      <c r="N111" s="39"/>
      <c r="O111" s="40"/>
    </row>
    <row r="112" spans="1:15" ht="14" hidden="1" x14ac:dyDescent="0.15">
      <c r="A112" s="33" t="s">
        <v>249</v>
      </c>
      <c r="B112" s="33" t="s">
        <v>250</v>
      </c>
      <c r="C112" s="34">
        <v>0</v>
      </c>
      <c r="D112" s="34">
        <v>0</v>
      </c>
      <c r="E112" s="34">
        <v>35</v>
      </c>
      <c r="F112" s="34">
        <v>0</v>
      </c>
      <c r="G112" s="34">
        <v>0</v>
      </c>
      <c r="H112" s="35">
        <f t="shared" si="12"/>
        <v>35</v>
      </c>
      <c r="I112" s="36">
        <f t="shared" si="13"/>
        <v>35</v>
      </c>
      <c r="J112" s="37">
        <f t="shared" si="14"/>
        <v>1</v>
      </c>
      <c r="K112" s="37">
        <f t="shared" si="15"/>
        <v>110</v>
      </c>
      <c r="L112" s="38" t="s">
        <v>24</v>
      </c>
      <c r="M112" s="54"/>
      <c r="N112" s="39"/>
      <c r="O112" s="40"/>
    </row>
    <row r="113" spans="1:15" ht="14" hidden="1" x14ac:dyDescent="0.15">
      <c r="A113" s="33" t="s">
        <v>185</v>
      </c>
      <c r="B113" s="33" t="s">
        <v>19</v>
      </c>
      <c r="C113" s="34">
        <v>0</v>
      </c>
      <c r="D113" s="34">
        <v>0</v>
      </c>
      <c r="E113" s="34">
        <v>34</v>
      </c>
      <c r="F113" s="34">
        <v>0</v>
      </c>
      <c r="G113" s="34">
        <v>0</v>
      </c>
      <c r="H113" s="35">
        <f t="shared" si="12"/>
        <v>34</v>
      </c>
      <c r="I113" s="36">
        <f t="shared" si="13"/>
        <v>34</v>
      </c>
      <c r="J113" s="37">
        <f t="shared" si="14"/>
        <v>1</v>
      </c>
      <c r="K113" s="37">
        <f t="shared" si="15"/>
        <v>111</v>
      </c>
      <c r="L113" s="38" t="s">
        <v>184</v>
      </c>
      <c r="M113" s="54"/>
      <c r="N113" s="39"/>
      <c r="O113" s="40"/>
    </row>
    <row r="114" spans="1:15" ht="14" hidden="1" x14ac:dyDescent="0.15">
      <c r="A114" s="33" t="s">
        <v>127</v>
      </c>
      <c r="B114" s="33" t="s">
        <v>1</v>
      </c>
      <c r="C114" s="34">
        <v>0</v>
      </c>
      <c r="D114" s="34">
        <v>33</v>
      </c>
      <c r="E114" s="34">
        <v>0</v>
      </c>
      <c r="F114" s="34">
        <v>0</v>
      </c>
      <c r="G114" s="34">
        <v>0</v>
      </c>
      <c r="H114" s="35">
        <f t="shared" si="12"/>
        <v>33</v>
      </c>
      <c r="I114" s="36">
        <f t="shared" si="13"/>
        <v>33</v>
      </c>
      <c r="J114" s="37">
        <f t="shared" si="14"/>
        <v>1</v>
      </c>
      <c r="K114" s="37">
        <f t="shared" si="15"/>
        <v>112</v>
      </c>
      <c r="L114" s="38" t="s">
        <v>56</v>
      </c>
      <c r="M114" s="54"/>
      <c r="N114" s="39"/>
      <c r="O114" s="40"/>
    </row>
    <row r="115" spans="1:15" ht="14" hidden="1" x14ac:dyDescent="0.15">
      <c r="A115" s="33" t="s">
        <v>79</v>
      </c>
      <c r="B115" s="33" t="s">
        <v>27</v>
      </c>
      <c r="C115" s="34">
        <v>33</v>
      </c>
      <c r="D115" s="34">
        <v>0</v>
      </c>
      <c r="E115" s="34">
        <v>0</v>
      </c>
      <c r="F115" s="34">
        <v>0</v>
      </c>
      <c r="G115" s="34">
        <v>0</v>
      </c>
      <c r="H115" s="35">
        <f t="shared" si="12"/>
        <v>33</v>
      </c>
      <c r="I115" s="36">
        <f t="shared" si="13"/>
        <v>33</v>
      </c>
      <c r="J115" s="37">
        <f t="shared" si="14"/>
        <v>1</v>
      </c>
      <c r="K115" s="37">
        <f t="shared" si="15"/>
        <v>113</v>
      </c>
      <c r="L115" s="38" t="s">
        <v>23</v>
      </c>
      <c r="M115" s="54"/>
      <c r="N115" s="39"/>
      <c r="O115" s="40"/>
    </row>
    <row r="116" spans="1:15" ht="14" hidden="1" x14ac:dyDescent="0.15">
      <c r="A116" s="33" t="s">
        <v>128</v>
      </c>
      <c r="B116" s="33" t="s">
        <v>129</v>
      </c>
      <c r="C116" s="34">
        <v>0</v>
      </c>
      <c r="D116" s="34">
        <v>33</v>
      </c>
      <c r="E116" s="34">
        <v>0</v>
      </c>
      <c r="F116" s="34">
        <v>0</v>
      </c>
      <c r="G116" s="34">
        <v>0</v>
      </c>
      <c r="H116" s="35">
        <f t="shared" si="12"/>
        <v>33</v>
      </c>
      <c r="I116" s="36">
        <f t="shared" si="13"/>
        <v>33</v>
      </c>
      <c r="J116" s="37">
        <f t="shared" si="14"/>
        <v>1</v>
      </c>
      <c r="K116" s="37">
        <f t="shared" si="15"/>
        <v>114</v>
      </c>
      <c r="L116" s="38" t="s">
        <v>56</v>
      </c>
      <c r="M116" s="54"/>
      <c r="N116" s="39"/>
      <c r="O116" s="40"/>
    </row>
    <row r="117" spans="1:15" ht="14" hidden="1" x14ac:dyDescent="0.15">
      <c r="A117" s="33" t="s">
        <v>225</v>
      </c>
      <c r="B117" s="33" t="s">
        <v>226</v>
      </c>
      <c r="C117" s="34">
        <v>0</v>
      </c>
      <c r="D117" s="34">
        <v>32</v>
      </c>
      <c r="E117" s="34">
        <v>0</v>
      </c>
      <c r="F117" s="34">
        <v>0</v>
      </c>
      <c r="G117" s="34">
        <v>0</v>
      </c>
      <c r="H117" s="35">
        <f t="shared" si="12"/>
        <v>32</v>
      </c>
      <c r="I117" s="36">
        <f t="shared" si="13"/>
        <v>32</v>
      </c>
      <c r="J117" s="37">
        <f t="shared" si="14"/>
        <v>1</v>
      </c>
      <c r="K117" s="37">
        <f t="shared" si="15"/>
        <v>115</v>
      </c>
      <c r="L117" s="38" t="s">
        <v>28</v>
      </c>
      <c r="M117" s="54"/>
      <c r="N117" s="39"/>
      <c r="O117" s="40" t="s">
        <v>207</v>
      </c>
    </row>
    <row r="118" spans="1:15" ht="14" hidden="1" x14ac:dyDescent="0.15">
      <c r="A118" s="33" t="s">
        <v>26</v>
      </c>
      <c r="B118" s="33" t="s">
        <v>27</v>
      </c>
      <c r="C118" s="34">
        <v>0</v>
      </c>
      <c r="D118" s="34">
        <v>32</v>
      </c>
      <c r="E118" s="34">
        <v>0</v>
      </c>
      <c r="F118" s="34">
        <v>0</v>
      </c>
      <c r="G118" s="34">
        <v>0</v>
      </c>
      <c r="H118" s="35">
        <f t="shared" si="12"/>
        <v>32</v>
      </c>
      <c r="I118" s="36">
        <f t="shared" si="13"/>
        <v>32</v>
      </c>
      <c r="J118" s="37">
        <f t="shared" si="14"/>
        <v>1</v>
      </c>
      <c r="K118" s="37">
        <f t="shared" si="15"/>
        <v>116</v>
      </c>
      <c r="L118" s="38" t="s">
        <v>28</v>
      </c>
      <c r="M118" s="54"/>
      <c r="N118" s="39"/>
      <c r="O118" s="40" t="s">
        <v>207</v>
      </c>
    </row>
    <row r="119" spans="1:15" ht="14" hidden="1" x14ac:dyDescent="0.15">
      <c r="A119" s="33" t="s">
        <v>220</v>
      </c>
      <c r="B119" s="33" t="s">
        <v>221</v>
      </c>
      <c r="C119" s="34">
        <v>0</v>
      </c>
      <c r="D119" s="34">
        <v>31</v>
      </c>
      <c r="E119" s="34">
        <v>0</v>
      </c>
      <c r="F119" s="34">
        <v>0</v>
      </c>
      <c r="G119" s="34">
        <v>0</v>
      </c>
      <c r="H119" s="35">
        <f t="shared" si="12"/>
        <v>31</v>
      </c>
      <c r="I119" s="36">
        <f t="shared" si="13"/>
        <v>31</v>
      </c>
      <c r="J119" s="37">
        <f t="shared" si="14"/>
        <v>1</v>
      </c>
      <c r="K119" s="37">
        <f t="shared" si="15"/>
        <v>117</v>
      </c>
      <c r="L119" s="38" t="s">
        <v>222</v>
      </c>
      <c r="M119" s="54"/>
      <c r="N119" s="39"/>
      <c r="O119" s="40"/>
    </row>
    <row r="120" spans="1:15" ht="14" hidden="1" x14ac:dyDescent="0.15">
      <c r="A120" s="33" t="s">
        <v>62</v>
      </c>
      <c r="B120" s="33" t="s">
        <v>63</v>
      </c>
      <c r="C120" s="34">
        <v>0</v>
      </c>
      <c r="D120" s="34">
        <v>31</v>
      </c>
      <c r="E120" s="34">
        <v>0</v>
      </c>
      <c r="F120" s="34">
        <v>0</v>
      </c>
      <c r="G120" s="34">
        <v>0</v>
      </c>
      <c r="H120" s="35">
        <f t="shared" si="12"/>
        <v>31</v>
      </c>
      <c r="I120" s="36">
        <f t="shared" si="13"/>
        <v>31</v>
      </c>
      <c r="J120" s="37">
        <f t="shared" si="14"/>
        <v>1</v>
      </c>
      <c r="K120" s="37">
        <f t="shared" si="15"/>
        <v>118</v>
      </c>
      <c r="L120" s="38" t="s">
        <v>222</v>
      </c>
      <c r="M120" s="54"/>
      <c r="N120" s="39"/>
      <c r="O120" s="40"/>
    </row>
    <row r="121" spans="1:15" ht="14" hidden="1" x14ac:dyDescent="0.15">
      <c r="A121" s="33" t="s">
        <v>210</v>
      </c>
      <c r="B121" s="33" t="s">
        <v>2</v>
      </c>
      <c r="C121" s="34">
        <v>30</v>
      </c>
      <c r="D121" s="34">
        <v>0</v>
      </c>
      <c r="E121" s="34">
        <v>0</v>
      </c>
      <c r="F121" s="34">
        <v>0</v>
      </c>
      <c r="G121" s="34">
        <v>0</v>
      </c>
      <c r="H121" s="35">
        <f t="shared" si="12"/>
        <v>30</v>
      </c>
      <c r="I121" s="36">
        <f t="shared" si="13"/>
        <v>30</v>
      </c>
      <c r="J121" s="37">
        <f t="shared" si="14"/>
        <v>1</v>
      </c>
      <c r="K121" s="37">
        <f t="shared" si="15"/>
        <v>119</v>
      </c>
      <c r="L121" s="38" t="s">
        <v>105</v>
      </c>
      <c r="M121" s="54"/>
      <c r="N121" s="39"/>
      <c r="O121" s="40" t="s">
        <v>207</v>
      </c>
    </row>
    <row r="122" spans="1:15" ht="14" hidden="1" x14ac:dyDescent="0.15">
      <c r="A122" s="33" t="s">
        <v>156</v>
      </c>
      <c r="B122" s="33" t="s">
        <v>129</v>
      </c>
      <c r="C122" s="34">
        <v>0</v>
      </c>
      <c r="D122" s="34">
        <v>28</v>
      </c>
      <c r="E122" s="34">
        <v>0</v>
      </c>
      <c r="F122" s="34">
        <v>0</v>
      </c>
      <c r="G122" s="34">
        <v>0</v>
      </c>
      <c r="H122" s="35">
        <f t="shared" si="12"/>
        <v>28</v>
      </c>
      <c r="I122" s="36">
        <f t="shared" si="13"/>
        <v>28</v>
      </c>
      <c r="J122" s="37">
        <f t="shared" si="14"/>
        <v>1</v>
      </c>
      <c r="K122" s="37">
        <f t="shared" si="15"/>
        <v>120</v>
      </c>
      <c r="L122" s="38" t="s">
        <v>193</v>
      </c>
      <c r="M122" s="54"/>
      <c r="N122" s="39"/>
      <c r="O122" s="40" t="s">
        <v>207</v>
      </c>
    </row>
    <row r="123" spans="1:15" ht="14" hidden="1" x14ac:dyDescent="0.15">
      <c r="A123" s="33" t="s">
        <v>197</v>
      </c>
      <c r="B123" s="33" t="s">
        <v>12</v>
      </c>
      <c r="C123" s="34">
        <v>0</v>
      </c>
      <c r="D123" s="34">
        <v>28</v>
      </c>
      <c r="E123" s="34">
        <v>0</v>
      </c>
      <c r="F123" s="34">
        <v>0</v>
      </c>
      <c r="G123" s="34">
        <v>0</v>
      </c>
      <c r="H123" s="35">
        <f t="shared" si="12"/>
        <v>28</v>
      </c>
      <c r="I123" s="36">
        <f t="shared" si="13"/>
        <v>28</v>
      </c>
      <c r="J123" s="37">
        <f t="shared" si="14"/>
        <v>1</v>
      </c>
      <c r="K123" s="37">
        <f t="shared" si="15"/>
        <v>121</v>
      </c>
      <c r="L123" s="38" t="s">
        <v>193</v>
      </c>
      <c r="M123" s="54"/>
      <c r="N123" s="39"/>
      <c r="O123" s="40" t="s">
        <v>207</v>
      </c>
    </row>
    <row r="124" spans="1:15" ht="14" hidden="1" x14ac:dyDescent="0.15">
      <c r="A124" s="33"/>
      <c r="B124" s="33"/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5">
        <f t="shared" ref="H124:H130" si="16">SUM(C124:G124)</f>
        <v>0</v>
      </c>
      <c r="I124" s="36">
        <f t="shared" ref="I124:I130" si="17">LARGE(C124:G124,1)+LARGE(C124:G124,2)+LARGE(C124:G124,3)+LARGE(C124:G124,4)</f>
        <v>0</v>
      </c>
      <c r="J124" s="37">
        <f t="shared" ref="J124:J130" si="18">COUNTIF(C124:G124,"&gt;0,01")</f>
        <v>0</v>
      </c>
      <c r="K124" s="37">
        <f t="shared" ref="K124:K157" si="19">K123+1</f>
        <v>122</v>
      </c>
      <c r="L124" s="38"/>
      <c r="M124" s="54"/>
      <c r="N124" s="39"/>
      <c r="O124" s="40"/>
    </row>
    <row r="125" spans="1:15" ht="14" hidden="1" x14ac:dyDescent="0.15">
      <c r="A125" s="33"/>
      <c r="B125" s="33"/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5">
        <f t="shared" si="16"/>
        <v>0</v>
      </c>
      <c r="I125" s="36">
        <f t="shared" si="17"/>
        <v>0</v>
      </c>
      <c r="J125" s="37">
        <f t="shared" si="18"/>
        <v>0</v>
      </c>
      <c r="K125" s="37">
        <f t="shared" si="19"/>
        <v>123</v>
      </c>
      <c r="L125" s="38"/>
      <c r="M125" s="54"/>
      <c r="N125" s="39"/>
      <c r="O125" s="40"/>
    </row>
    <row r="126" spans="1:15" ht="14" hidden="1" x14ac:dyDescent="0.15">
      <c r="A126" s="33"/>
      <c r="B126" s="33"/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5">
        <f t="shared" si="16"/>
        <v>0</v>
      </c>
      <c r="I126" s="36">
        <f t="shared" si="17"/>
        <v>0</v>
      </c>
      <c r="J126" s="37">
        <f t="shared" si="18"/>
        <v>0</v>
      </c>
      <c r="K126" s="37">
        <f t="shared" si="19"/>
        <v>124</v>
      </c>
      <c r="L126" s="38"/>
      <c r="M126" s="54"/>
      <c r="N126" s="39"/>
      <c r="O126" s="40"/>
    </row>
    <row r="127" spans="1:15" ht="14" hidden="1" x14ac:dyDescent="0.15">
      <c r="A127" s="33"/>
      <c r="B127" s="33"/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5">
        <f t="shared" si="16"/>
        <v>0</v>
      </c>
      <c r="I127" s="36">
        <f t="shared" si="17"/>
        <v>0</v>
      </c>
      <c r="J127" s="37">
        <f t="shared" si="18"/>
        <v>0</v>
      </c>
      <c r="K127" s="37">
        <f t="shared" si="19"/>
        <v>125</v>
      </c>
      <c r="L127" s="38"/>
      <c r="M127" s="54"/>
      <c r="N127" s="39"/>
      <c r="O127" s="40"/>
    </row>
    <row r="128" spans="1:15" ht="14" hidden="1" x14ac:dyDescent="0.15">
      <c r="A128" s="33"/>
      <c r="B128" s="33"/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5">
        <f t="shared" si="16"/>
        <v>0</v>
      </c>
      <c r="I128" s="36">
        <f t="shared" si="17"/>
        <v>0</v>
      </c>
      <c r="J128" s="37">
        <f t="shared" si="18"/>
        <v>0</v>
      </c>
      <c r="K128" s="37">
        <f t="shared" si="19"/>
        <v>126</v>
      </c>
      <c r="L128" s="38"/>
      <c r="M128" s="54"/>
      <c r="N128" s="39"/>
      <c r="O128" s="40"/>
    </row>
    <row r="129" spans="1:15" ht="14" hidden="1" x14ac:dyDescent="0.15">
      <c r="A129" s="33"/>
      <c r="B129" s="33"/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5">
        <f t="shared" si="16"/>
        <v>0</v>
      </c>
      <c r="I129" s="36">
        <f t="shared" si="17"/>
        <v>0</v>
      </c>
      <c r="J129" s="37">
        <f t="shared" si="18"/>
        <v>0</v>
      </c>
      <c r="K129" s="37">
        <f t="shared" si="19"/>
        <v>127</v>
      </c>
      <c r="L129" s="38"/>
      <c r="M129" s="54"/>
      <c r="N129" s="39"/>
      <c r="O129" s="40"/>
    </row>
    <row r="130" spans="1:15" ht="14" hidden="1" x14ac:dyDescent="0.15">
      <c r="A130" s="33"/>
      <c r="B130" s="33"/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5">
        <f t="shared" si="16"/>
        <v>0</v>
      </c>
      <c r="I130" s="36">
        <f t="shared" si="17"/>
        <v>0</v>
      </c>
      <c r="J130" s="37">
        <f t="shared" si="18"/>
        <v>0</v>
      </c>
      <c r="K130" s="37">
        <f t="shared" si="19"/>
        <v>128</v>
      </c>
      <c r="L130" s="38"/>
      <c r="M130" s="54"/>
      <c r="N130" s="39"/>
      <c r="O130" s="40"/>
    </row>
    <row r="131" spans="1:15" ht="14" hidden="1" x14ac:dyDescent="0.15">
      <c r="A131" s="33"/>
      <c r="B131" s="33"/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5">
        <f t="shared" ref="H131:H162" si="20">SUM(C131:G131)</f>
        <v>0</v>
      </c>
      <c r="I131" s="36">
        <f t="shared" ref="I131:I162" si="21">LARGE(C131:G131,1)+LARGE(C131:G131,2)+LARGE(C131:G131,3)+LARGE(C131:G131,4)</f>
        <v>0</v>
      </c>
      <c r="J131" s="37">
        <f t="shared" ref="J131:J162" si="22">COUNTIF(C131:G131,"&gt;0,01")</f>
        <v>0</v>
      </c>
      <c r="K131" s="37">
        <f t="shared" si="19"/>
        <v>129</v>
      </c>
      <c r="L131" s="38"/>
      <c r="M131" s="54"/>
      <c r="N131" s="39"/>
      <c r="O131" s="40"/>
    </row>
    <row r="132" spans="1:15" ht="14" hidden="1" x14ac:dyDescent="0.15">
      <c r="A132" s="33"/>
      <c r="B132" s="33"/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5">
        <f t="shared" si="20"/>
        <v>0</v>
      </c>
      <c r="I132" s="36">
        <f t="shared" si="21"/>
        <v>0</v>
      </c>
      <c r="J132" s="37">
        <f t="shared" si="22"/>
        <v>0</v>
      </c>
      <c r="K132" s="37">
        <f t="shared" si="19"/>
        <v>130</v>
      </c>
      <c r="L132" s="38"/>
      <c r="M132" s="54"/>
      <c r="N132" s="39"/>
      <c r="O132" s="40"/>
    </row>
    <row r="133" spans="1:15" ht="14" hidden="1" x14ac:dyDescent="0.15">
      <c r="A133" s="33"/>
      <c r="B133" s="33"/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5">
        <f t="shared" si="20"/>
        <v>0</v>
      </c>
      <c r="I133" s="36">
        <f t="shared" si="21"/>
        <v>0</v>
      </c>
      <c r="J133" s="37">
        <f t="shared" si="22"/>
        <v>0</v>
      </c>
      <c r="K133" s="37">
        <f t="shared" si="19"/>
        <v>131</v>
      </c>
      <c r="L133" s="38"/>
      <c r="M133" s="54"/>
      <c r="N133" s="39"/>
      <c r="O133" s="40"/>
    </row>
    <row r="134" spans="1:15" ht="14" hidden="1" x14ac:dyDescent="0.15">
      <c r="A134" s="33"/>
      <c r="B134" s="33"/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5">
        <f t="shared" si="20"/>
        <v>0</v>
      </c>
      <c r="I134" s="36">
        <f t="shared" si="21"/>
        <v>0</v>
      </c>
      <c r="J134" s="37">
        <f t="shared" si="22"/>
        <v>0</v>
      </c>
      <c r="K134" s="37">
        <f t="shared" si="19"/>
        <v>132</v>
      </c>
      <c r="L134" s="38"/>
      <c r="M134" s="54"/>
      <c r="N134" s="39"/>
      <c r="O134" s="40"/>
    </row>
    <row r="135" spans="1:15" ht="14" hidden="1" x14ac:dyDescent="0.15">
      <c r="A135" s="33"/>
      <c r="B135" s="33"/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5">
        <f t="shared" si="20"/>
        <v>0</v>
      </c>
      <c r="I135" s="36">
        <f t="shared" si="21"/>
        <v>0</v>
      </c>
      <c r="J135" s="37">
        <f t="shared" si="22"/>
        <v>0</v>
      </c>
      <c r="K135" s="37">
        <f t="shared" si="19"/>
        <v>133</v>
      </c>
      <c r="L135" s="38"/>
      <c r="M135" s="54"/>
      <c r="N135" s="39"/>
      <c r="O135" s="40"/>
    </row>
    <row r="136" spans="1:15" ht="14" hidden="1" x14ac:dyDescent="0.15">
      <c r="A136" s="33"/>
      <c r="B136" s="33"/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35">
        <f t="shared" si="20"/>
        <v>0</v>
      </c>
      <c r="I136" s="36">
        <f t="shared" si="21"/>
        <v>0</v>
      </c>
      <c r="J136" s="37">
        <f t="shared" si="22"/>
        <v>0</v>
      </c>
      <c r="K136" s="37">
        <f t="shared" si="19"/>
        <v>134</v>
      </c>
      <c r="L136" s="38"/>
      <c r="M136" s="54"/>
      <c r="N136" s="39"/>
      <c r="O136" s="40"/>
    </row>
    <row r="137" spans="1:15" ht="14" hidden="1" x14ac:dyDescent="0.15">
      <c r="A137" s="33"/>
      <c r="B137" s="33"/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5">
        <f t="shared" si="20"/>
        <v>0</v>
      </c>
      <c r="I137" s="36">
        <f t="shared" si="21"/>
        <v>0</v>
      </c>
      <c r="J137" s="37">
        <f t="shared" si="22"/>
        <v>0</v>
      </c>
      <c r="K137" s="37">
        <f t="shared" si="19"/>
        <v>135</v>
      </c>
      <c r="L137" s="38"/>
      <c r="M137" s="54"/>
      <c r="N137" s="39"/>
      <c r="O137" s="40"/>
    </row>
    <row r="138" spans="1:15" ht="14" hidden="1" x14ac:dyDescent="0.15">
      <c r="A138" s="33"/>
      <c r="B138" s="33"/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5">
        <f t="shared" si="20"/>
        <v>0</v>
      </c>
      <c r="I138" s="36">
        <f t="shared" si="21"/>
        <v>0</v>
      </c>
      <c r="J138" s="37">
        <f t="shared" si="22"/>
        <v>0</v>
      </c>
      <c r="K138" s="37">
        <f t="shared" si="19"/>
        <v>136</v>
      </c>
      <c r="L138" s="38"/>
      <c r="M138" s="54"/>
      <c r="N138" s="39"/>
      <c r="O138" s="40"/>
    </row>
    <row r="139" spans="1:15" ht="14" hidden="1" x14ac:dyDescent="0.15">
      <c r="A139" s="33"/>
      <c r="B139" s="33"/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5">
        <f t="shared" si="20"/>
        <v>0</v>
      </c>
      <c r="I139" s="36">
        <f t="shared" si="21"/>
        <v>0</v>
      </c>
      <c r="J139" s="37">
        <f t="shared" si="22"/>
        <v>0</v>
      </c>
      <c r="K139" s="37">
        <f t="shared" si="19"/>
        <v>137</v>
      </c>
      <c r="L139" s="38"/>
      <c r="M139" s="54"/>
      <c r="N139" s="39"/>
      <c r="O139" s="40"/>
    </row>
    <row r="140" spans="1:15" ht="14" hidden="1" x14ac:dyDescent="0.15">
      <c r="A140" s="33"/>
      <c r="B140" s="33"/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5">
        <f t="shared" si="20"/>
        <v>0</v>
      </c>
      <c r="I140" s="36">
        <f t="shared" si="21"/>
        <v>0</v>
      </c>
      <c r="J140" s="37">
        <f t="shared" si="22"/>
        <v>0</v>
      </c>
      <c r="K140" s="37">
        <f t="shared" si="19"/>
        <v>138</v>
      </c>
      <c r="L140" s="38"/>
      <c r="M140" s="54"/>
      <c r="N140" s="39"/>
      <c r="O140" s="40"/>
    </row>
    <row r="141" spans="1:15" ht="14" hidden="1" x14ac:dyDescent="0.15">
      <c r="A141" s="33"/>
      <c r="B141" s="33"/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5">
        <f t="shared" si="20"/>
        <v>0</v>
      </c>
      <c r="I141" s="36">
        <f t="shared" si="21"/>
        <v>0</v>
      </c>
      <c r="J141" s="37">
        <f t="shared" si="22"/>
        <v>0</v>
      </c>
      <c r="K141" s="37">
        <f t="shared" si="19"/>
        <v>139</v>
      </c>
      <c r="L141" s="38"/>
      <c r="M141" s="54"/>
      <c r="N141" s="39"/>
      <c r="O141" s="40"/>
    </row>
    <row r="142" spans="1:15" ht="14" hidden="1" x14ac:dyDescent="0.15">
      <c r="A142" s="33"/>
      <c r="B142" s="33"/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35">
        <f t="shared" si="20"/>
        <v>0</v>
      </c>
      <c r="I142" s="36">
        <f t="shared" si="21"/>
        <v>0</v>
      </c>
      <c r="J142" s="37">
        <f t="shared" si="22"/>
        <v>0</v>
      </c>
      <c r="K142" s="37">
        <f t="shared" si="19"/>
        <v>140</v>
      </c>
      <c r="L142" s="38"/>
      <c r="M142" s="54"/>
      <c r="N142" s="39"/>
      <c r="O142" s="40"/>
    </row>
    <row r="143" spans="1:15" ht="14" hidden="1" x14ac:dyDescent="0.15">
      <c r="A143" s="33"/>
      <c r="B143" s="33"/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5">
        <f t="shared" si="20"/>
        <v>0</v>
      </c>
      <c r="I143" s="36">
        <f t="shared" si="21"/>
        <v>0</v>
      </c>
      <c r="J143" s="37">
        <f t="shared" si="22"/>
        <v>0</v>
      </c>
      <c r="K143" s="37">
        <f t="shared" si="19"/>
        <v>141</v>
      </c>
      <c r="L143" s="38"/>
      <c r="M143" s="54"/>
      <c r="N143" s="39"/>
      <c r="O143" s="40"/>
    </row>
    <row r="144" spans="1:15" ht="14" hidden="1" x14ac:dyDescent="0.15">
      <c r="A144" s="33"/>
      <c r="B144" s="33"/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5">
        <f t="shared" si="20"/>
        <v>0</v>
      </c>
      <c r="I144" s="36">
        <f t="shared" si="21"/>
        <v>0</v>
      </c>
      <c r="J144" s="37">
        <f t="shared" si="22"/>
        <v>0</v>
      </c>
      <c r="K144" s="37">
        <f t="shared" si="19"/>
        <v>142</v>
      </c>
      <c r="L144" s="38"/>
      <c r="M144" s="54"/>
      <c r="N144" s="39"/>
      <c r="O144" s="40"/>
    </row>
    <row r="145" spans="1:15" ht="14" hidden="1" x14ac:dyDescent="0.15">
      <c r="A145" s="33"/>
      <c r="B145" s="33"/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5">
        <f t="shared" si="20"/>
        <v>0</v>
      </c>
      <c r="I145" s="36">
        <f t="shared" si="21"/>
        <v>0</v>
      </c>
      <c r="J145" s="37">
        <f t="shared" si="22"/>
        <v>0</v>
      </c>
      <c r="K145" s="37">
        <f t="shared" si="19"/>
        <v>143</v>
      </c>
      <c r="L145" s="38"/>
      <c r="M145" s="54"/>
      <c r="N145" s="39"/>
      <c r="O145" s="40"/>
    </row>
    <row r="146" spans="1:15" ht="14" hidden="1" x14ac:dyDescent="0.15">
      <c r="A146" s="33"/>
      <c r="B146" s="33"/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5">
        <f t="shared" si="20"/>
        <v>0</v>
      </c>
      <c r="I146" s="36">
        <f t="shared" si="21"/>
        <v>0</v>
      </c>
      <c r="J146" s="37">
        <f t="shared" si="22"/>
        <v>0</v>
      </c>
      <c r="K146" s="37">
        <f t="shared" si="19"/>
        <v>144</v>
      </c>
      <c r="L146" s="38"/>
      <c r="M146" s="54"/>
      <c r="N146" s="39"/>
      <c r="O146" s="40"/>
    </row>
    <row r="147" spans="1:15" ht="14" hidden="1" x14ac:dyDescent="0.15">
      <c r="A147" s="33"/>
      <c r="B147" s="33"/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5">
        <f t="shared" si="20"/>
        <v>0</v>
      </c>
      <c r="I147" s="36">
        <f t="shared" si="21"/>
        <v>0</v>
      </c>
      <c r="J147" s="37">
        <f t="shared" si="22"/>
        <v>0</v>
      </c>
      <c r="K147" s="37">
        <f t="shared" si="19"/>
        <v>145</v>
      </c>
      <c r="L147" s="38"/>
      <c r="M147" s="54"/>
      <c r="N147" s="39"/>
      <c r="O147" s="40"/>
    </row>
    <row r="148" spans="1:15" ht="14" hidden="1" x14ac:dyDescent="0.15">
      <c r="A148" s="33"/>
      <c r="B148" s="33"/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5">
        <f t="shared" si="20"/>
        <v>0</v>
      </c>
      <c r="I148" s="36">
        <f t="shared" si="21"/>
        <v>0</v>
      </c>
      <c r="J148" s="37">
        <f t="shared" si="22"/>
        <v>0</v>
      </c>
      <c r="K148" s="37">
        <f t="shared" si="19"/>
        <v>146</v>
      </c>
      <c r="L148" s="38"/>
      <c r="M148" s="54"/>
      <c r="N148" s="39"/>
      <c r="O148" s="40"/>
    </row>
    <row r="149" spans="1:15" ht="14" hidden="1" x14ac:dyDescent="0.15">
      <c r="A149" s="33"/>
      <c r="B149" s="33"/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5">
        <f t="shared" si="20"/>
        <v>0</v>
      </c>
      <c r="I149" s="36">
        <f t="shared" si="21"/>
        <v>0</v>
      </c>
      <c r="J149" s="37">
        <f t="shared" si="22"/>
        <v>0</v>
      </c>
      <c r="K149" s="37">
        <f t="shared" si="19"/>
        <v>147</v>
      </c>
      <c r="L149" s="38"/>
      <c r="M149" s="54"/>
      <c r="N149" s="39"/>
      <c r="O149" s="40"/>
    </row>
    <row r="150" spans="1:15" ht="14" hidden="1" x14ac:dyDescent="0.15">
      <c r="A150" s="33"/>
      <c r="B150" s="33"/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5">
        <f t="shared" si="20"/>
        <v>0</v>
      </c>
      <c r="I150" s="36">
        <f t="shared" si="21"/>
        <v>0</v>
      </c>
      <c r="J150" s="37">
        <f t="shared" si="22"/>
        <v>0</v>
      </c>
      <c r="K150" s="37">
        <f t="shared" si="19"/>
        <v>148</v>
      </c>
      <c r="L150" s="38"/>
      <c r="M150" s="54"/>
      <c r="N150" s="39"/>
      <c r="O150" s="40"/>
    </row>
    <row r="151" spans="1:15" ht="14" hidden="1" x14ac:dyDescent="0.15">
      <c r="A151" s="33"/>
      <c r="B151" s="33"/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5">
        <f t="shared" si="20"/>
        <v>0</v>
      </c>
      <c r="I151" s="36">
        <f t="shared" si="21"/>
        <v>0</v>
      </c>
      <c r="J151" s="37">
        <f t="shared" si="22"/>
        <v>0</v>
      </c>
      <c r="K151" s="37">
        <f t="shared" si="19"/>
        <v>149</v>
      </c>
      <c r="L151" s="38"/>
      <c r="M151" s="54"/>
      <c r="N151" s="39"/>
      <c r="O151" s="40"/>
    </row>
    <row r="152" spans="1:15" ht="14" hidden="1" x14ac:dyDescent="0.15">
      <c r="A152" s="33"/>
      <c r="B152" s="33"/>
      <c r="C152" s="34">
        <v>0</v>
      </c>
      <c r="D152" s="34">
        <v>0</v>
      </c>
      <c r="E152" s="34">
        <v>0</v>
      </c>
      <c r="F152" s="34">
        <v>0</v>
      </c>
      <c r="G152" s="34">
        <v>0</v>
      </c>
      <c r="H152" s="35">
        <f t="shared" si="20"/>
        <v>0</v>
      </c>
      <c r="I152" s="36">
        <f t="shared" si="21"/>
        <v>0</v>
      </c>
      <c r="J152" s="37">
        <f t="shared" si="22"/>
        <v>0</v>
      </c>
      <c r="K152" s="37">
        <f t="shared" si="19"/>
        <v>150</v>
      </c>
      <c r="L152" s="38"/>
      <c r="M152" s="54"/>
      <c r="N152" s="39"/>
      <c r="O152" s="40"/>
    </row>
    <row r="153" spans="1:15" ht="14" hidden="1" x14ac:dyDescent="0.15">
      <c r="A153" s="33"/>
      <c r="B153" s="33"/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5">
        <f t="shared" si="20"/>
        <v>0</v>
      </c>
      <c r="I153" s="36">
        <f t="shared" si="21"/>
        <v>0</v>
      </c>
      <c r="J153" s="37">
        <f t="shared" si="22"/>
        <v>0</v>
      </c>
      <c r="K153" s="37">
        <f t="shared" si="19"/>
        <v>151</v>
      </c>
      <c r="L153" s="38"/>
      <c r="M153" s="54"/>
      <c r="N153" s="39"/>
      <c r="O153" s="40"/>
    </row>
    <row r="154" spans="1:15" ht="14" hidden="1" x14ac:dyDescent="0.15">
      <c r="A154" s="33"/>
      <c r="B154" s="33"/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5">
        <f t="shared" si="20"/>
        <v>0</v>
      </c>
      <c r="I154" s="36">
        <f t="shared" si="21"/>
        <v>0</v>
      </c>
      <c r="J154" s="37">
        <f t="shared" si="22"/>
        <v>0</v>
      </c>
      <c r="K154" s="37">
        <f t="shared" si="19"/>
        <v>152</v>
      </c>
      <c r="L154" s="38"/>
      <c r="M154" s="54"/>
      <c r="N154" s="39"/>
      <c r="O154" s="40"/>
    </row>
    <row r="155" spans="1:15" ht="14" hidden="1" x14ac:dyDescent="0.15">
      <c r="A155" s="33"/>
      <c r="B155" s="33"/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5">
        <f t="shared" si="20"/>
        <v>0</v>
      </c>
      <c r="I155" s="36">
        <f t="shared" si="21"/>
        <v>0</v>
      </c>
      <c r="J155" s="37">
        <f t="shared" si="22"/>
        <v>0</v>
      </c>
      <c r="K155" s="37">
        <f t="shared" si="19"/>
        <v>153</v>
      </c>
      <c r="L155" s="38"/>
      <c r="M155" s="54"/>
      <c r="N155" s="39"/>
      <c r="O155" s="40"/>
    </row>
    <row r="156" spans="1:15" ht="14" hidden="1" x14ac:dyDescent="0.15">
      <c r="A156" s="33"/>
      <c r="B156" s="33"/>
      <c r="C156" s="34">
        <v>0</v>
      </c>
      <c r="D156" s="34">
        <v>0</v>
      </c>
      <c r="E156" s="34">
        <v>0</v>
      </c>
      <c r="F156" s="34">
        <v>0</v>
      </c>
      <c r="G156" s="34">
        <v>0</v>
      </c>
      <c r="H156" s="35">
        <f t="shared" si="20"/>
        <v>0</v>
      </c>
      <c r="I156" s="36">
        <f t="shared" si="21"/>
        <v>0</v>
      </c>
      <c r="J156" s="37">
        <f t="shared" si="22"/>
        <v>0</v>
      </c>
      <c r="K156" s="37">
        <f t="shared" si="19"/>
        <v>154</v>
      </c>
      <c r="L156" s="38"/>
      <c r="M156" s="54"/>
      <c r="N156" s="39"/>
      <c r="O156" s="40"/>
    </row>
    <row r="157" spans="1:15" ht="14" hidden="1" x14ac:dyDescent="0.15">
      <c r="A157" s="33"/>
      <c r="B157" s="33"/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5">
        <f t="shared" si="20"/>
        <v>0</v>
      </c>
      <c r="I157" s="36">
        <f t="shared" si="21"/>
        <v>0</v>
      </c>
      <c r="J157" s="37">
        <f t="shared" si="22"/>
        <v>0</v>
      </c>
      <c r="K157" s="37">
        <f t="shared" si="19"/>
        <v>155</v>
      </c>
      <c r="L157" s="38"/>
      <c r="M157" s="54"/>
      <c r="N157" s="39"/>
      <c r="O157" s="40"/>
    </row>
    <row r="158" spans="1:15" ht="14" hidden="1" x14ac:dyDescent="0.15">
      <c r="A158" s="33"/>
      <c r="B158" s="33"/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5">
        <f t="shared" si="20"/>
        <v>0</v>
      </c>
      <c r="I158" s="36">
        <f t="shared" si="21"/>
        <v>0</v>
      </c>
      <c r="J158" s="37">
        <f t="shared" si="22"/>
        <v>0</v>
      </c>
      <c r="K158" s="37">
        <f t="shared" ref="K158:K184" si="23">K157+1</f>
        <v>156</v>
      </c>
      <c r="L158" s="38"/>
      <c r="M158" s="54"/>
      <c r="N158" s="39"/>
      <c r="O158" s="40"/>
    </row>
    <row r="159" spans="1:15" ht="14" hidden="1" x14ac:dyDescent="0.15">
      <c r="A159" s="33"/>
      <c r="B159" s="33"/>
      <c r="C159" s="34">
        <v>0</v>
      </c>
      <c r="D159" s="34">
        <v>0</v>
      </c>
      <c r="E159" s="34">
        <v>0</v>
      </c>
      <c r="F159" s="34">
        <v>0</v>
      </c>
      <c r="G159" s="34">
        <v>0</v>
      </c>
      <c r="H159" s="35">
        <f t="shared" si="20"/>
        <v>0</v>
      </c>
      <c r="I159" s="36">
        <f t="shared" si="21"/>
        <v>0</v>
      </c>
      <c r="J159" s="37">
        <f t="shared" si="22"/>
        <v>0</v>
      </c>
      <c r="K159" s="37">
        <f t="shared" si="23"/>
        <v>157</v>
      </c>
      <c r="L159" s="38"/>
      <c r="M159" s="54"/>
      <c r="N159" s="39"/>
      <c r="O159" s="40"/>
    </row>
    <row r="160" spans="1:15" ht="14" hidden="1" x14ac:dyDescent="0.15">
      <c r="A160" s="33"/>
      <c r="B160" s="33"/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5">
        <f t="shared" si="20"/>
        <v>0</v>
      </c>
      <c r="I160" s="36">
        <f t="shared" si="21"/>
        <v>0</v>
      </c>
      <c r="J160" s="37">
        <f t="shared" si="22"/>
        <v>0</v>
      </c>
      <c r="K160" s="37">
        <f t="shared" si="23"/>
        <v>158</v>
      </c>
      <c r="L160" s="38"/>
      <c r="M160" s="54"/>
      <c r="N160" s="39"/>
      <c r="O160" s="40"/>
    </row>
    <row r="161" spans="1:15" ht="14" hidden="1" x14ac:dyDescent="0.15">
      <c r="A161" s="33"/>
      <c r="B161" s="33"/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5">
        <f t="shared" si="20"/>
        <v>0</v>
      </c>
      <c r="I161" s="36">
        <f t="shared" si="21"/>
        <v>0</v>
      </c>
      <c r="J161" s="37">
        <f t="shared" si="22"/>
        <v>0</v>
      </c>
      <c r="K161" s="37">
        <f t="shared" si="23"/>
        <v>159</v>
      </c>
      <c r="L161" s="38"/>
      <c r="M161" s="54"/>
      <c r="N161" s="39"/>
      <c r="O161" s="40"/>
    </row>
    <row r="162" spans="1:15" ht="14" hidden="1" x14ac:dyDescent="0.15">
      <c r="A162" s="33"/>
      <c r="B162" s="33"/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5">
        <f t="shared" si="20"/>
        <v>0</v>
      </c>
      <c r="I162" s="36">
        <f t="shared" si="21"/>
        <v>0</v>
      </c>
      <c r="J162" s="37">
        <f t="shared" si="22"/>
        <v>0</v>
      </c>
      <c r="K162" s="37">
        <f t="shared" si="23"/>
        <v>160</v>
      </c>
      <c r="L162" s="38"/>
      <c r="M162" s="54"/>
      <c r="N162" s="39"/>
      <c r="O162" s="40"/>
    </row>
    <row r="163" spans="1:15" ht="14" hidden="1" x14ac:dyDescent="0.15">
      <c r="A163" s="33"/>
      <c r="B163" s="33"/>
      <c r="C163" s="34">
        <v>0</v>
      </c>
      <c r="D163" s="34">
        <v>0</v>
      </c>
      <c r="E163" s="34">
        <v>0</v>
      </c>
      <c r="F163" s="34">
        <v>0</v>
      </c>
      <c r="G163" s="34">
        <v>0</v>
      </c>
      <c r="H163" s="35">
        <f t="shared" ref="H163:H184" si="24">SUM(C163:G163)</f>
        <v>0</v>
      </c>
      <c r="I163" s="36">
        <f t="shared" ref="I163:I184" si="25">LARGE(C163:G163,1)+LARGE(C163:G163,2)+LARGE(C163:G163,3)+LARGE(C163:G163,4)</f>
        <v>0</v>
      </c>
      <c r="J163" s="37">
        <f t="shared" ref="J163:J184" si="26">COUNTIF(C163:G163,"&gt;0,01")</f>
        <v>0</v>
      </c>
      <c r="K163" s="37">
        <f t="shared" si="23"/>
        <v>161</v>
      </c>
      <c r="L163" s="38"/>
      <c r="M163" s="54"/>
      <c r="N163" s="39"/>
      <c r="O163" s="40"/>
    </row>
    <row r="164" spans="1:15" ht="14" hidden="1" x14ac:dyDescent="0.15">
      <c r="A164" s="33"/>
      <c r="B164" s="33"/>
      <c r="C164" s="34">
        <v>0</v>
      </c>
      <c r="D164" s="34">
        <v>0</v>
      </c>
      <c r="E164" s="34">
        <v>0</v>
      </c>
      <c r="F164" s="34">
        <v>0</v>
      </c>
      <c r="G164" s="34">
        <v>0</v>
      </c>
      <c r="H164" s="35">
        <f t="shared" si="24"/>
        <v>0</v>
      </c>
      <c r="I164" s="36">
        <f t="shared" si="25"/>
        <v>0</v>
      </c>
      <c r="J164" s="37">
        <f t="shared" si="26"/>
        <v>0</v>
      </c>
      <c r="K164" s="37">
        <f t="shared" si="23"/>
        <v>162</v>
      </c>
      <c r="L164" s="38"/>
      <c r="M164" s="54"/>
      <c r="N164" s="39"/>
      <c r="O164" s="40"/>
    </row>
    <row r="165" spans="1:15" ht="14" hidden="1" x14ac:dyDescent="0.15">
      <c r="A165" s="33"/>
      <c r="B165" s="33"/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5">
        <f t="shared" si="24"/>
        <v>0</v>
      </c>
      <c r="I165" s="36">
        <f t="shared" si="25"/>
        <v>0</v>
      </c>
      <c r="J165" s="37">
        <f t="shared" si="26"/>
        <v>0</v>
      </c>
      <c r="K165" s="37">
        <f t="shared" si="23"/>
        <v>163</v>
      </c>
      <c r="L165" s="38"/>
      <c r="M165" s="54"/>
      <c r="N165" s="39"/>
      <c r="O165" s="40"/>
    </row>
    <row r="166" spans="1:15" ht="14" hidden="1" x14ac:dyDescent="0.15">
      <c r="A166" s="33"/>
      <c r="B166" s="33"/>
      <c r="C166" s="34">
        <v>0</v>
      </c>
      <c r="D166" s="34">
        <v>0</v>
      </c>
      <c r="E166" s="34">
        <v>0</v>
      </c>
      <c r="F166" s="34">
        <v>0</v>
      </c>
      <c r="G166" s="34">
        <v>0</v>
      </c>
      <c r="H166" s="35">
        <f t="shared" si="24"/>
        <v>0</v>
      </c>
      <c r="I166" s="36">
        <f t="shared" si="25"/>
        <v>0</v>
      </c>
      <c r="J166" s="37">
        <f t="shared" si="26"/>
        <v>0</v>
      </c>
      <c r="K166" s="37">
        <f t="shared" si="23"/>
        <v>164</v>
      </c>
      <c r="L166" s="38"/>
      <c r="M166" s="54"/>
      <c r="N166" s="39"/>
      <c r="O166" s="40"/>
    </row>
    <row r="167" spans="1:15" ht="14" hidden="1" x14ac:dyDescent="0.15">
      <c r="A167" s="33"/>
      <c r="B167" s="33"/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5">
        <f t="shared" si="24"/>
        <v>0</v>
      </c>
      <c r="I167" s="36">
        <f t="shared" si="25"/>
        <v>0</v>
      </c>
      <c r="J167" s="37">
        <f t="shared" si="26"/>
        <v>0</v>
      </c>
      <c r="K167" s="37">
        <f t="shared" si="23"/>
        <v>165</v>
      </c>
      <c r="L167" s="38"/>
      <c r="M167" s="54"/>
      <c r="N167" s="39"/>
      <c r="O167" s="40"/>
    </row>
    <row r="168" spans="1:15" ht="14" hidden="1" x14ac:dyDescent="0.15">
      <c r="A168" s="33"/>
      <c r="B168" s="33"/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5">
        <f t="shared" si="24"/>
        <v>0</v>
      </c>
      <c r="I168" s="36">
        <f t="shared" si="25"/>
        <v>0</v>
      </c>
      <c r="J168" s="37">
        <f t="shared" si="26"/>
        <v>0</v>
      </c>
      <c r="K168" s="37">
        <f t="shared" si="23"/>
        <v>166</v>
      </c>
      <c r="L168" s="38"/>
      <c r="M168" s="54"/>
      <c r="N168" s="39"/>
      <c r="O168" s="40"/>
    </row>
    <row r="169" spans="1:15" ht="14" hidden="1" x14ac:dyDescent="0.15">
      <c r="A169" s="33"/>
      <c r="B169" s="33"/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5">
        <f t="shared" si="24"/>
        <v>0</v>
      </c>
      <c r="I169" s="36">
        <f t="shared" si="25"/>
        <v>0</v>
      </c>
      <c r="J169" s="37">
        <f t="shared" si="26"/>
        <v>0</v>
      </c>
      <c r="K169" s="37">
        <f t="shared" si="23"/>
        <v>167</v>
      </c>
      <c r="L169" s="38"/>
      <c r="M169" s="54"/>
      <c r="N169" s="39"/>
      <c r="O169" s="40"/>
    </row>
    <row r="170" spans="1:15" ht="14" hidden="1" x14ac:dyDescent="0.15">
      <c r="A170" s="33"/>
      <c r="B170" s="33"/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5">
        <f t="shared" si="24"/>
        <v>0</v>
      </c>
      <c r="I170" s="36">
        <f t="shared" si="25"/>
        <v>0</v>
      </c>
      <c r="J170" s="37">
        <f t="shared" si="26"/>
        <v>0</v>
      </c>
      <c r="K170" s="37">
        <f t="shared" si="23"/>
        <v>168</v>
      </c>
      <c r="L170" s="38"/>
      <c r="M170" s="54"/>
      <c r="N170" s="39"/>
      <c r="O170" s="40"/>
    </row>
    <row r="171" spans="1:15" ht="14" hidden="1" x14ac:dyDescent="0.15">
      <c r="A171" s="33"/>
      <c r="B171" s="33"/>
      <c r="C171" s="34">
        <v>0</v>
      </c>
      <c r="D171" s="34">
        <v>0</v>
      </c>
      <c r="E171" s="34">
        <v>0</v>
      </c>
      <c r="F171" s="34">
        <v>0</v>
      </c>
      <c r="G171" s="34">
        <v>0</v>
      </c>
      <c r="H171" s="35">
        <f t="shared" si="24"/>
        <v>0</v>
      </c>
      <c r="I171" s="36">
        <f t="shared" si="25"/>
        <v>0</v>
      </c>
      <c r="J171" s="37">
        <f t="shared" si="26"/>
        <v>0</v>
      </c>
      <c r="K171" s="37">
        <f t="shared" si="23"/>
        <v>169</v>
      </c>
      <c r="L171" s="38"/>
      <c r="M171" s="54"/>
      <c r="N171" s="39"/>
      <c r="O171" s="40"/>
    </row>
    <row r="172" spans="1:15" ht="14" hidden="1" x14ac:dyDescent="0.15">
      <c r="A172" s="33"/>
      <c r="B172" s="33"/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5">
        <f t="shared" si="24"/>
        <v>0</v>
      </c>
      <c r="I172" s="36">
        <f t="shared" si="25"/>
        <v>0</v>
      </c>
      <c r="J172" s="37">
        <f t="shared" si="26"/>
        <v>0</v>
      </c>
      <c r="K172" s="37">
        <f t="shared" si="23"/>
        <v>170</v>
      </c>
      <c r="L172" s="38"/>
      <c r="M172" s="54"/>
      <c r="N172" s="39"/>
      <c r="O172" s="40"/>
    </row>
    <row r="173" spans="1:15" ht="14" hidden="1" x14ac:dyDescent="0.15">
      <c r="A173" s="33"/>
      <c r="B173" s="33"/>
      <c r="C173" s="34">
        <v>0</v>
      </c>
      <c r="D173" s="34">
        <v>0</v>
      </c>
      <c r="E173" s="34">
        <v>0</v>
      </c>
      <c r="F173" s="34">
        <v>0</v>
      </c>
      <c r="G173" s="34">
        <v>0</v>
      </c>
      <c r="H173" s="35">
        <f t="shared" si="24"/>
        <v>0</v>
      </c>
      <c r="I173" s="36">
        <f t="shared" si="25"/>
        <v>0</v>
      </c>
      <c r="J173" s="37">
        <f t="shared" si="26"/>
        <v>0</v>
      </c>
      <c r="K173" s="37">
        <f t="shared" si="23"/>
        <v>171</v>
      </c>
      <c r="L173" s="38"/>
      <c r="M173" s="54"/>
      <c r="N173" s="39"/>
      <c r="O173" s="40"/>
    </row>
    <row r="174" spans="1:15" ht="14" hidden="1" x14ac:dyDescent="0.15">
      <c r="A174" s="33"/>
      <c r="B174" s="33"/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5">
        <f t="shared" si="24"/>
        <v>0</v>
      </c>
      <c r="I174" s="36">
        <f t="shared" si="25"/>
        <v>0</v>
      </c>
      <c r="J174" s="37">
        <f t="shared" si="26"/>
        <v>0</v>
      </c>
      <c r="K174" s="37">
        <f t="shared" si="23"/>
        <v>172</v>
      </c>
      <c r="L174" s="38"/>
      <c r="M174" s="54"/>
      <c r="N174" s="39"/>
      <c r="O174" s="40"/>
    </row>
    <row r="175" spans="1:15" ht="14" hidden="1" x14ac:dyDescent="0.15">
      <c r="A175" s="33"/>
      <c r="B175" s="33"/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5">
        <f t="shared" si="24"/>
        <v>0</v>
      </c>
      <c r="I175" s="36">
        <f t="shared" si="25"/>
        <v>0</v>
      </c>
      <c r="J175" s="37">
        <f t="shared" si="26"/>
        <v>0</v>
      </c>
      <c r="K175" s="37">
        <f t="shared" si="23"/>
        <v>173</v>
      </c>
      <c r="L175" s="38"/>
      <c r="M175" s="54"/>
      <c r="N175" s="39"/>
      <c r="O175" s="40"/>
    </row>
    <row r="176" spans="1:15" ht="14" hidden="1" x14ac:dyDescent="0.15">
      <c r="A176" s="33"/>
      <c r="B176" s="33"/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5">
        <f t="shared" si="24"/>
        <v>0</v>
      </c>
      <c r="I176" s="36">
        <f t="shared" si="25"/>
        <v>0</v>
      </c>
      <c r="J176" s="37">
        <f t="shared" si="26"/>
        <v>0</v>
      </c>
      <c r="K176" s="37">
        <f t="shared" si="23"/>
        <v>174</v>
      </c>
      <c r="L176" s="38"/>
      <c r="M176" s="54"/>
      <c r="N176" s="39"/>
      <c r="O176" s="40"/>
    </row>
    <row r="177" spans="1:15" ht="14" hidden="1" x14ac:dyDescent="0.15">
      <c r="A177" s="33"/>
      <c r="B177" s="33"/>
      <c r="C177" s="34">
        <v>0</v>
      </c>
      <c r="D177" s="34">
        <v>0</v>
      </c>
      <c r="E177" s="34">
        <v>0</v>
      </c>
      <c r="F177" s="34">
        <v>0</v>
      </c>
      <c r="G177" s="34">
        <v>0</v>
      </c>
      <c r="H177" s="35">
        <f t="shared" si="24"/>
        <v>0</v>
      </c>
      <c r="I177" s="36">
        <f t="shared" si="25"/>
        <v>0</v>
      </c>
      <c r="J177" s="37">
        <f t="shared" si="26"/>
        <v>0</v>
      </c>
      <c r="K177" s="37">
        <f t="shared" si="23"/>
        <v>175</v>
      </c>
      <c r="L177" s="38"/>
      <c r="M177" s="54"/>
      <c r="N177" s="39"/>
      <c r="O177" s="40"/>
    </row>
    <row r="178" spans="1:15" ht="14" hidden="1" x14ac:dyDescent="0.15">
      <c r="A178" s="33"/>
      <c r="B178" s="33"/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5">
        <f t="shared" si="24"/>
        <v>0</v>
      </c>
      <c r="I178" s="36">
        <f t="shared" si="25"/>
        <v>0</v>
      </c>
      <c r="J178" s="37">
        <f t="shared" si="26"/>
        <v>0</v>
      </c>
      <c r="K178" s="37">
        <f t="shared" si="23"/>
        <v>176</v>
      </c>
      <c r="L178" s="38"/>
      <c r="M178" s="54"/>
      <c r="N178" s="39"/>
      <c r="O178" s="40"/>
    </row>
    <row r="179" spans="1:15" ht="14" hidden="1" x14ac:dyDescent="0.15">
      <c r="A179" s="33"/>
      <c r="B179" s="33"/>
      <c r="C179" s="34">
        <v>0</v>
      </c>
      <c r="D179" s="34">
        <v>0</v>
      </c>
      <c r="E179" s="34">
        <v>0</v>
      </c>
      <c r="F179" s="34">
        <v>0</v>
      </c>
      <c r="G179" s="34">
        <v>0</v>
      </c>
      <c r="H179" s="35">
        <f t="shared" si="24"/>
        <v>0</v>
      </c>
      <c r="I179" s="36">
        <f t="shared" si="25"/>
        <v>0</v>
      </c>
      <c r="J179" s="37">
        <f t="shared" si="26"/>
        <v>0</v>
      </c>
      <c r="K179" s="37">
        <f t="shared" si="23"/>
        <v>177</v>
      </c>
      <c r="L179" s="38"/>
      <c r="M179" s="54"/>
      <c r="N179" s="39"/>
      <c r="O179" s="40"/>
    </row>
    <row r="180" spans="1:15" ht="14" hidden="1" x14ac:dyDescent="0.15">
      <c r="A180" s="33"/>
      <c r="B180" s="33"/>
      <c r="C180" s="34">
        <v>0</v>
      </c>
      <c r="D180" s="34">
        <v>0</v>
      </c>
      <c r="E180" s="34">
        <v>0</v>
      </c>
      <c r="F180" s="34">
        <v>0</v>
      </c>
      <c r="G180" s="34">
        <v>0</v>
      </c>
      <c r="H180" s="35">
        <f t="shared" si="24"/>
        <v>0</v>
      </c>
      <c r="I180" s="36">
        <f t="shared" si="25"/>
        <v>0</v>
      </c>
      <c r="J180" s="37">
        <f t="shared" si="26"/>
        <v>0</v>
      </c>
      <c r="K180" s="37">
        <f t="shared" si="23"/>
        <v>178</v>
      </c>
      <c r="L180" s="38"/>
      <c r="M180" s="54"/>
      <c r="N180" s="39"/>
      <c r="O180" s="40"/>
    </row>
    <row r="181" spans="1:15" ht="14" hidden="1" x14ac:dyDescent="0.15">
      <c r="A181" s="33"/>
      <c r="B181" s="33"/>
      <c r="C181" s="34">
        <v>0</v>
      </c>
      <c r="D181" s="34">
        <v>0</v>
      </c>
      <c r="E181" s="34">
        <v>0</v>
      </c>
      <c r="F181" s="34">
        <v>0</v>
      </c>
      <c r="G181" s="34">
        <v>0</v>
      </c>
      <c r="H181" s="35">
        <f t="shared" si="24"/>
        <v>0</v>
      </c>
      <c r="I181" s="36">
        <f t="shared" si="25"/>
        <v>0</v>
      </c>
      <c r="J181" s="37">
        <f t="shared" si="26"/>
        <v>0</v>
      </c>
      <c r="K181" s="37">
        <f t="shared" si="23"/>
        <v>179</v>
      </c>
      <c r="L181" s="38"/>
      <c r="M181" s="54"/>
      <c r="N181" s="39"/>
      <c r="O181" s="40"/>
    </row>
    <row r="182" spans="1:15" ht="14" hidden="1" x14ac:dyDescent="0.15">
      <c r="A182" s="33"/>
      <c r="B182" s="33"/>
      <c r="C182" s="34">
        <v>0</v>
      </c>
      <c r="D182" s="34">
        <v>0</v>
      </c>
      <c r="E182" s="34">
        <v>0</v>
      </c>
      <c r="F182" s="34">
        <v>0</v>
      </c>
      <c r="G182" s="34">
        <v>0</v>
      </c>
      <c r="H182" s="35">
        <f t="shared" si="24"/>
        <v>0</v>
      </c>
      <c r="I182" s="36">
        <f t="shared" si="25"/>
        <v>0</v>
      </c>
      <c r="J182" s="37">
        <f t="shared" si="26"/>
        <v>0</v>
      </c>
      <c r="K182" s="37">
        <f t="shared" si="23"/>
        <v>180</v>
      </c>
      <c r="L182" s="38"/>
      <c r="M182" s="54"/>
      <c r="N182" s="39"/>
      <c r="O182" s="40"/>
    </row>
    <row r="183" spans="1:15" ht="14" hidden="1" x14ac:dyDescent="0.15">
      <c r="A183" s="33"/>
      <c r="B183" s="33"/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5">
        <f t="shared" si="24"/>
        <v>0</v>
      </c>
      <c r="I183" s="36">
        <f t="shared" si="25"/>
        <v>0</v>
      </c>
      <c r="J183" s="37">
        <f t="shared" si="26"/>
        <v>0</v>
      </c>
      <c r="K183" s="37">
        <f>K108+1</f>
        <v>107</v>
      </c>
      <c r="L183" s="38"/>
      <c r="M183" s="54"/>
      <c r="N183" s="39"/>
      <c r="O183" s="40"/>
    </row>
    <row r="184" spans="1:15" ht="14" hidden="1" x14ac:dyDescent="0.15">
      <c r="A184" s="33"/>
      <c r="B184" s="33"/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5">
        <f t="shared" si="24"/>
        <v>0</v>
      </c>
      <c r="I184" s="36">
        <f t="shared" si="25"/>
        <v>0</v>
      </c>
      <c r="J184" s="37">
        <f t="shared" si="26"/>
        <v>0</v>
      </c>
      <c r="K184" s="37">
        <f t="shared" si="23"/>
        <v>108</v>
      </c>
      <c r="L184" s="38"/>
      <c r="M184" s="54"/>
      <c r="N184" s="39"/>
      <c r="O184" s="40"/>
    </row>
    <row r="185" spans="1:15" hidden="1" x14ac:dyDescent="0.2">
      <c r="A185" s="9"/>
      <c r="B185" s="9"/>
      <c r="C185" s="10"/>
      <c r="D185" s="10"/>
      <c r="E185" s="10"/>
      <c r="F185" s="10"/>
      <c r="G185" s="10"/>
      <c r="H185" s="15"/>
      <c r="I185" s="20"/>
      <c r="J185" s="11"/>
      <c r="K185" s="11"/>
      <c r="L185" s="12"/>
      <c r="M185" s="55"/>
    </row>
    <row r="186" spans="1:15" s="5" customFormat="1" ht="27" hidden="1" customHeight="1" x14ac:dyDescent="0.2">
      <c r="A186" s="9"/>
      <c r="B186" s="9"/>
      <c r="C186" s="10"/>
      <c r="D186" s="10"/>
      <c r="E186" s="10"/>
      <c r="F186" s="10"/>
      <c r="G186" s="10"/>
      <c r="H186" s="16"/>
      <c r="I186" s="21"/>
      <c r="J186" s="11"/>
      <c r="K186" s="11"/>
      <c r="L186" s="13"/>
      <c r="M186" s="56"/>
      <c r="O186" s="1"/>
    </row>
    <row r="187" spans="1:15" ht="14" hidden="1" x14ac:dyDescent="0.15">
      <c r="A187" s="42" t="s">
        <v>211</v>
      </c>
      <c r="B187" s="42"/>
      <c r="C187" s="43">
        <f>COUNTIF(C1:C108,"&gt;0,01")</f>
        <v>20</v>
      </c>
      <c r="D187" s="43">
        <f t="shared" ref="D187:G187" si="27">COUNTIF(D1:D108,"&gt;0,01")</f>
        <v>33</v>
      </c>
      <c r="E187" s="43">
        <f t="shared" si="27"/>
        <v>56</v>
      </c>
      <c r="F187" s="43">
        <f t="shared" si="27"/>
        <v>52</v>
      </c>
      <c r="G187" s="43">
        <f t="shared" si="27"/>
        <v>0</v>
      </c>
      <c r="H187" s="44">
        <f>SUM(C187:G187)</f>
        <v>161</v>
      </c>
      <c r="I187" s="45"/>
      <c r="J187" s="46">
        <f>SUM(J3:J108)</f>
        <v>161</v>
      </c>
      <c r="K187" s="47"/>
      <c r="L187" s="48"/>
      <c r="M187" s="57"/>
      <c r="N187" s="39">
        <f>SUM(N1:N59)</f>
        <v>0</v>
      </c>
      <c r="O187" s="40"/>
    </row>
    <row r="188" spans="1:15" ht="70" hidden="1" customHeight="1" x14ac:dyDescent="0.15">
      <c r="A188" t="s">
        <v>25</v>
      </c>
      <c r="C188" s="14">
        <f>SUM(C3:C183)</f>
        <v>874</v>
      </c>
      <c r="D188" s="14">
        <f t="shared" ref="D188:G188" si="28">SUM(D3:D183)</f>
        <v>1534</v>
      </c>
      <c r="E188" s="14">
        <f t="shared" si="28"/>
        <v>2210</v>
      </c>
      <c r="F188" s="14">
        <f t="shared" si="28"/>
        <v>1890</v>
      </c>
      <c r="G188" s="14">
        <f t="shared" si="28"/>
        <v>0</v>
      </c>
      <c r="H188" s="17">
        <f>SUM(C188:G188)</f>
        <v>6508</v>
      </c>
      <c r="I188" s="22"/>
      <c r="J188" s="24"/>
      <c r="K188" s="8"/>
      <c r="L188" s="7"/>
      <c r="M188" s="1"/>
    </row>
    <row r="189" spans="1:15" hidden="1" x14ac:dyDescent="0.2">
      <c r="H189" s="18"/>
    </row>
    <row r="190" spans="1:15" hidden="1" x14ac:dyDescent="0.2">
      <c r="H190" s="18">
        <f>SUM(H3:H183)</f>
        <v>6508</v>
      </c>
    </row>
    <row r="191" spans="1:15" hidden="1" x14ac:dyDescent="0.2">
      <c r="H191" s="18"/>
    </row>
    <row r="192" spans="1:15" x14ac:dyDescent="0.2">
      <c r="H192" s="18"/>
    </row>
    <row r="193" spans="8:8" x14ac:dyDescent="0.2">
      <c r="H193" s="18"/>
    </row>
    <row r="194" spans="8:8" x14ac:dyDescent="0.2">
      <c r="H194" s="18"/>
    </row>
    <row r="195" spans="8:8" x14ac:dyDescent="0.2">
      <c r="H195" s="18"/>
    </row>
    <row r="196" spans="8:8" x14ac:dyDescent="0.2">
      <c r="H196" s="18"/>
    </row>
    <row r="197" spans="8:8" x14ac:dyDescent="0.2">
      <c r="H197" s="18"/>
    </row>
    <row r="198" spans="8:8" x14ac:dyDescent="0.2">
      <c r="H198" s="18"/>
    </row>
    <row r="199" spans="8:8" x14ac:dyDescent="0.2">
      <c r="H199" s="18"/>
    </row>
    <row r="200" spans="8:8" x14ac:dyDescent="0.2">
      <c r="H200" s="18"/>
    </row>
    <row r="201" spans="8:8" x14ac:dyDescent="0.2">
      <c r="H201" s="18"/>
    </row>
  </sheetData>
  <sortState xmlns:xlrd2="http://schemas.microsoft.com/office/spreadsheetml/2017/richdata2" ref="A11:P123">
    <sortCondition ref="M11:M123"/>
    <sortCondition descending="1" ref="I11:I123"/>
  </sortState>
  <conditionalFormatting sqref="I3:I184 I187">
    <cfRule type="top10" dxfId="23" priority="24" rank="10"/>
    <cfRule type="top10" dxfId="22" priority="23" rank="10"/>
  </conditionalFormatting>
  <conditionalFormatting sqref="I189:I1048576 I185">
    <cfRule type="top10" dxfId="21" priority="22" rank="10"/>
    <cfRule type="top10" dxfId="20" priority="21" rank="10"/>
  </conditionalFormatting>
  <conditionalFormatting sqref="L2:M185 L187:M187 L189:M1048576">
    <cfRule type="cellIs" dxfId="19" priority="20" operator="between">
      <formula>1</formula>
      <formula>3</formula>
    </cfRule>
    <cfRule type="cellIs" dxfId="18" priority="19" operator="between">
      <formula>4</formula>
      <formula>10</formula>
    </cfRule>
    <cfRule type="cellIs" dxfId="17" priority="18" operator="between">
      <formula>11</formula>
      <formula>20</formula>
    </cfRule>
    <cfRule type="cellIs" dxfId="16" priority="17" operator="greaterThan">
      <formula>20</formula>
    </cfRule>
  </conditionalFormatting>
  <conditionalFormatting sqref="N2">
    <cfRule type="cellIs" dxfId="15" priority="13" operator="greaterThan">
      <formula>20</formula>
    </cfRule>
    <cfRule type="cellIs" dxfId="14" priority="14" operator="between">
      <formula>11</formula>
      <formula>20</formula>
    </cfRule>
    <cfRule type="cellIs" dxfId="13" priority="15" operator="between">
      <formula>4</formula>
      <formula>10</formula>
    </cfRule>
    <cfRule type="cellIs" dxfId="12" priority="16" operator="between">
      <formula>1</formula>
      <formula>3</formula>
    </cfRule>
  </conditionalFormatting>
  <conditionalFormatting sqref="P18">
    <cfRule type="cellIs" dxfId="11" priority="10" operator="between">
      <formula>11</formula>
      <formula>20</formula>
    </cfRule>
    <cfRule type="cellIs" dxfId="10" priority="11" operator="between">
      <formula>4</formula>
      <formula>10</formula>
    </cfRule>
    <cfRule type="cellIs" dxfId="9" priority="12" operator="between">
      <formula>1</formula>
      <formula>3</formula>
    </cfRule>
    <cfRule type="cellIs" dxfId="8" priority="9" operator="greaterThan">
      <formula>20</formula>
    </cfRule>
  </conditionalFormatting>
  <conditionalFormatting sqref="P33">
    <cfRule type="cellIs" dxfId="7" priority="8" operator="between">
      <formula>1</formula>
      <formula>3</formula>
    </cfRule>
    <cfRule type="cellIs" dxfId="6" priority="7" operator="between">
      <formula>4</formula>
      <formula>10</formula>
    </cfRule>
    <cfRule type="cellIs" dxfId="5" priority="6" operator="between">
      <formula>11</formula>
      <formula>20</formula>
    </cfRule>
    <cfRule type="cellIs" dxfId="4" priority="5" operator="greaterThan">
      <formula>20</formula>
    </cfRule>
  </conditionalFormatting>
  <conditionalFormatting sqref="P49">
    <cfRule type="cellIs" dxfId="3" priority="4" operator="between">
      <formula>1</formula>
      <formula>3</formula>
    </cfRule>
    <cfRule type="cellIs" dxfId="2" priority="3" operator="between">
      <formula>4</formula>
      <formula>10</formula>
    </cfRule>
    <cfRule type="cellIs" dxfId="1" priority="2" operator="between">
      <formula>11</formula>
      <formula>20</formula>
    </cfRule>
    <cfRule type="cellIs" dxfId="0" priority="1" operator="greaterThan">
      <formula>20</formula>
    </cfRule>
  </conditionalFormatting>
  <pageMargins left="0.45" right="0.45" top="0.28740157500000002" bottom="0.28740157500000002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Original</vt:lpstr>
      <vt:lpstr>Veröffentlichung</vt:lpstr>
      <vt:lpstr>nach Clubs</vt:lpstr>
      <vt:lpstr>vor RE</vt:lpstr>
      <vt:lpstr>Original!Druckbereich</vt:lpstr>
      <vt:lpstr>'vor RE'!Druckbereich</vt:lpstr>
      <vt:lpstr>Original!Drucktitel</vt:lpstr>
      <vt:lpstr>'vor RE'!Drucktitel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Schnabel</dc:creator>
  <cp:lastModifiedBy>Valentin Jug</cp:lastModifiedBy>
  <cp:lastPrinted>2024-08-27T16:05:49Z</cp:lastPrinted>
  <dcterms:created xsi:type="dcterms:W3CDTF">2018-06-09T10:20:21Z</dcterms:created>
  <dcterms:modified xsi:type="dcterms:W3CDTF">2025-06-09T09:54:53Z</dcterms:modified>
</cp:coreProperties>
</file>